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15480" windowHeight="11640" activeTab="1"/>
  </bookViews>
  <sheets>
    <sheet name="Beírás" sheetId="1" r:id="rId1"/>
    <sheet name="Eredmény" sheetId="2" r:id="rId2"/>
  </sheets>
  <calcPr calcId="145621"/>
</workbook>
</file>

<file path=xl/calcChain.xml><?xml version="1.0" encoding="utf-8"?>
<calcChain xmlns="http://schemas.openxmlformats.org/spreadsheetml/2006/main">
  <c r="C10" i="2" l="1"/>
  <c r="C9" i="2"/>
  <c r="C6" i="2"/>
  <c r="C8" i="2"/>
  <c r="C5" i="2"/>
  <c r="C21" i="2"/>
  <c r="C22" i="2"/>
  <c r="C19" i="2"/>
  <c r="C24" i="2"/>
  <c r="C20" i="2"/>
  <c r="C23" i="2"/>
  <c r="C17" i="2"/>
  <c r="C18" i="2"/>
  <c r="C7" i="2"/>
  <c r="B10" i="2"/>
  <c r="B9" i="2"/>
  <c r="B6" i="2"/>
  <c r="B8" i="2"/>
  <c r="B5" i="2"/>
  <c r="B21" i="2"/>
  <c r="B22" i="2"/>
  <c r="B19" i="2"/>
  <c r="B24" i="2"/>
  <c r="B20" i="2"/>
  <c r="B23" i="2"/>
  <c r="B17" i="2"/>
  <c r="B18" i="2"/>
  <c r="B7" i="2"/>
  <c r="S16" i="1"/>
  <c r="F18" i="2" s="1"/>
  <c r="R16" i="1"/>
  <c r="Q16" i="1"/>
  <c r="D18" i="2"/>
  <c r="S15" i="1"/>
  <c r="F17" i="2" s="1"/>
  <c r="R15" i="1"/>
  <c r="E17" i="2"/>
  <c r="Q15" i="1"/>
  <c r="D17" i="2"/>
  <c r="S14" i="1"/>
  <c r="F23" i="2"/>
  <c r="R14" i="1"/>
  <c r="E23" i="2"/>
  <c r="Q14" i="1"/>
  <c r="D23" i="2"/>
  <c r="S13" i="1"/>
  <c r="F20" i="2"/>
  <c r="R13" i="1"/>
  <c r="E20" i="2"/>
  <c r="Q13" i="1"/>
  <c r="D20" i="2"/>
  <c r="S12" i="1"/>
  <c r="F24" i="2"/>
  <c r="R12" i="1"/>
  <c r="E24" i="2"/>
  <c r="Q12" i="1"/>
  <c r="D24" i="2"/>
  <c r="S11" i="1"/>
  <c r="F19" i="2"/>
  <c r="R11" i="1"/>
  <c r="E19" i="2"/>
  <c r="Q11" i="1"/>
  <c r="D19" i="2"/>
  <c r="S10" i="1"/>
  <c r="F22" i="2"/>
  <c r="R10" i="1"/>
  <c r="E22" i="2"/>
  <c r="Q10" i="1"/>
  <c r="D22" i="2"/>
  <c r="S9" i="1"/>
  <c r="F21" i="2"/>
  <c r="R9" i="1"/>
  <c r="Q9" i="1"/>
  <c r="D21" i="2" s="1"/>
  <c r="S8" i="1"/>
  <c r="F5" i="2" s="1"/>
  <c r="R8" i="1"/>
  <c r="E5" i="2" s="1"/>
  <c r="Q8" i="1"/>
  <c r="D5" i="2" s="1"/>
  <c r="S7" i="1"/>
  <c r="F8" i="2" s="1"/>
  <c r="R7" i="1"/>
  <c r="E8" i="2" s="1"/>
  <c r="Q7" i="1"/>
  <c r="D8" i="2" s="1"/>
  <c r="S6" i="1"/>
  <c r="F6" i="2" s="1"/>
  <c r="R6" i="1"/>
  <c r="E6" i="2" s="1"/>
  <c r="Q6" i="1"/>
  <c r="D6" i="2" s="1"/>
  <c r="S5" i="1"/>
  <c r="F9" i="2" s="1"/>
  <c r="R5" i="1"/>
  <c r="E9" i="2" s="1"/>
  <c r="Q5" i="1"/>
  <c r="D9" i="2" s="1"/>
  <c r="S4" i="1"/>
  <c r="F10" i="2" s="1"/>
  <c r="R4" i="1"/>
  <c r="E10" i="2" s="1"/>
  <c r="Q4" i="1"/>
  <c r="D10" i="2" s="1"/>
  <c r="S3" i="1"/>
  <c r="F7" i="2" s="1"/>
  <c r="R3" i="1"/>
  <c r="E7" i="2" s="1"/>
  <c r="Q3" i="1"/>
  <c r="D7" i="2" s="1"/>
  <c r="T16" i="1"/>
  <c r="G18" i="2" s="1"/>
  <c r="E18" i="2"/>
  <c r="T15" i="1"/>
  <c r="G17" i="2" s="1"/>
  <c r="T14" i="1"/>
  <c r="G23" i="2"/>
  <c r="T13" i="1"/>
  <c r="G20" i="2" s="1"/>
  <c r="T12" i="1"/>
  <c r="G24" i="2"/>
  <c r="T11" i="1"/>
  <c r="G19" i="2" s="1"/>
  <c r="T10" i="1"/>
  <c r="G22" i="2"/>
  <c r="E21" i="2"/>
  <c r="T8" i="1"/>
  <c r="G5" i="2" s="1"/>
  <c r="T4" i="1"/>
  <c r="G10" i="2" s="1"/>
  <c r="T6" i="1" l="1"/>
  <c r="G6" i="2" s="1"/>
  <c r="T5" i="1"/>
  <c r="G9" i="2" s="1"/>
  <c r="T7" i="1"/>
  <c r="G8" i="2" s="1"/>
  <c r="T9" i="1"/>
  <c r="T3" i="1"/>
  <c r="G7" i="2" l="1"/>
  <c r="G21" i="2"/>
</calcChain>
</file>

<file path=xl/sharedStrings.xml><?xml version="1.0" encoding="utf-8"?>
<sst xmlns="http://schemas.openxmlformats.org/spreadsheetml/2006/main" count="96" uniqueCount="55">
  <si>
    <t>Név</t>
  </si>
  <si>
    <t>Egyesület</t>
  </si>
  <si>
    <t>Születési dátum</t>
  </si>
  <si>
    <t>VE szám</t>
  </si>
  <si>
    <t>Teli</t>
  </si>
  <si>
    <t>Tarol</t>
  </si>
  <si>
    <t>Üres</t>
  </si>
  <si>
    <t>Részletes</t>
  </si>
  <si>
    <t>Összesen</t>
  </si>
  <si>
    <t>120 vegyes</t>
  </si>
  <si>
    <t>Adatok</t>
  </si>
  <si>
    <t>Helyezés</t>
  </si>
  <si>
    <t>Tarolás</t>
  </si>
  <si>
    <t>1.</t>
  </si>
  <si>
    <t>2.</t>
  </si>
  <si>
    <t>3.</t>
  </si>
  <si>
    <t>4.</t>
  </si>
  <si>
    <t>5.</t>
  </si>
  <si>
    <t>6.</t>
  </si>
  <si>
    <t>7.</t>
  </si>
  <si>
    <t>8.</t>
  </si>
  <si>
    <t>BKV Előre SC</t>
  </si>
  <si>
    <t>Egyéni induló</t>
  </si>
  <si>
    <t>FTC</t>
  </si>
  <si>
    <t>Rákoshegyi VSE</t>
  </si>
  <si>
    <t>VÉGEREDMÉNYE</t>
  </si>
  <si>
    <t>2012/2013. ÉVI KELET SERDÜLŐ LEÁNY EGYÉNI BAJNOKSÁG</t>
  </si>
  <si>
    <t>2012/2013. ÉVI KELET IFJÚSÁGI LEÁNY EGYÉNI BAJNOKSÁG</t>
  </si>
  <si>
    <t>Urbán Viktória</t>
  </si>
  <si>
    <t>Mátraházi Julianna</t>
  </si>
  <si>
    <t>Tóbiás Anett</t>
  </si>
  <si>
    <t>Urbán Brigitta</t>
  </si>
  <si>
    <t>Tóth Katalin</t>
  </si>
  <si>
    <t>Nagy Beatrix</t>
  </si>
  <si>
    <t>Tóth Dorottya</t>
  </si>
  <si>
    <t>Urbán Alexandra</t>
  </si>
  <si>
    <t>Fekete Ágnes</t>
  </si>
  <si>
    <t>Hergéth Beatrix</t>
  </si>
  <si>
    <t>Soltész Katalin</t>
  </si>
  <si>
    <t>Sörös Dóra</t>
  </si>
  <si>
    <t>Sajermann Nóra</t>
  </si>
  <si>
    <t>T01376</t>
  </si>
  <si>
    <t>T02043</t>
  </si>
  <si>
    <t>T02046</t>
  </si>
  <si>
    <t>T01324</t>
  </si>
  <si>
    <t>Budapest, 2013. június 2.</t>
  </si>
  <si>
    <t>Bálintfy Cintia</t>
  </si>
  <si>
    <t>T01317</t>
  </si>
  <si>
    <t>T01322</t>
  </si>
  <si>
    <t>T01323</t>
  </si>
  <si>
    <t>T02042</t>
  </si>
  <si>
    <t>T00612</t>
  </si>
  <si>
    <t>T01275</t>
  </si>
  <si>
    <t>T01844</t>
  </si>
  <si>
    <t>T01654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</si>
</sst>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14" fontId="0" fillId="0" borderId="1" xfId="0" applyNumberFormat="1" applyBorder="1"/>
    <xf numFmtId="0" fontId="1" fillId="0" borderId="12" xfId="0" applyFont="1" applyBorder="1"/>
    <xf numFmtId="0" fontId="1" fillId="0" borderId="5" xfId="0" applyFont="1" applyBorder="1"/>
    <xf numFmtId="0" fontId="1" fillId="0" borderId="2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2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2" xfId="0" applyFont="1" applyBorder="1"/>
    <xf numFmtId="14" fontId="0" fillId="0" borderId="5" xfId="0" applyNumberFormat="1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14" fontId="0" fillId="0" borderId="4" xfId="0" applyNumberForma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4" fillId="0" borderId="25" xfId="0" applyFont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0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4" fillId="2" borderId="11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9" xfId="0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U16"/>
  <sheetViews>
    <sheetView zoomScale="92" workbookViewId="0">
      <selection activeCell="Q28" sqref="Q28"/>
    </sheetView>
  </sheetViews>
  <sheetFormatPr defaultRowHeight="15" x14ac:dyDescent="0.25"/>
  <cols>
    <col min="1" max="1" width="18.7109375" customWidth="1"/>
    <col min="2" max="2" width="15.140625" customWidth="1"/>
    <col min="3" max="3" width="14.5703125" customWidth="1"/>
    <col min="4" max="4" width="7.85546875" style="1" customWidth="1"/>
    <col min="5" max="5" width="5.7109375" customWidth="1"/>
    <col min="6" max="6" width="5.42578125" bestFit="1" customWidth="1"/>
    <col min="7" max="7" width="5" bestFit="1" customWidth="1"/>
    <col min="8" max="8" width="5.7109375" customWidth="1"/>
    <col min="9" max="9" width="5.42578125" bestFit="1" customWidth="1"/>
    <col min="10" max="10" width="5" bestFit="1" customWidth="1"/>
    <col min="11" max="11" width="5.7109375" customWidth="1"/>
    <col min="12" max="12" width="5.42578125" bestFit="1" customWidth="1"/>
    <col min="13" max="13" width="5" bestFit="1" customWidth="1"/>
    <col min="14" max="14" width="5.7109375" customWidth="1"/>
    <col min="15" max="15" width="5.42578125" bestFit="1" customWidth="1"/>
    <col min="16" max="16" width="5" bestFit="1" customWidth="1"/>
    <col min="17" max="17" width="6.85546875" customWidth="1"/>
    <col min="18" max="18" width="7.5703125" customWidth="1"/>
    <col min="19" max="19" width="4.85546875" customWidth="1"/>
    <col min="20" max="20" width="10.7109375" customWidth="1"/>
    <col min="21" max="21" width="11" customWidth="1"/>
  </cols>
  <sheetData>
    <row r="1" spans="1:21" ht="15.75" thickBot="1" x14ac:dyDescent="0.3">
      <c r="A1" s="54" t="s">
        <v>10</v>
      </c>
      <c r="B1" s="55"/>
      <c r="C1" s="55"/>
      <c r="D1" s="56"/>
      <c r="E1" s="54" t="s">
        <v>7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7" t="s">
        <v>8</v>
      </c>
      <c r="R1" s="58"/>
      <c r="S1" s="58"/>
      <c r="T1" s="59"/>
    </row>
    <row r="2" spans="1:21" ht="15.75" thickBot="1" x14ac:dyDescent="0.3">
      <c r="A2" s="7" t="s">
        <v>0</v>
      </c>
      <c r="B2" s="8" t="s">
        <v>1</v>
      </c>
      <c r="C2" s="8" t="s">
        <v>2</v>
      </c>
      <c r="D2" s="36" t="s">
        <v>3</v>
      </c>
      <c r="E2" s="7" t="s">
        <v>4</v>
      </c>
      <c r="F2" s="8" t="s">
        <v>5</v>
      </c>
      <c r="G2" s="8" t="s">
        <v>6</v>
      </c>
      <c r="H2" s="8" t="s">
        <v>4</v>
      </c>
      <c r="I2" s="8" t="s">
        <v>5</v>
      </c>
      <c r="J2" s="8" t="s">
        <v>6</v>
      </c>
      <c r="K2" s="8" t="s">
        <v>4</v>
      </c>
      <c r="L2" s="8" t="s">
        <v>5</v>
      </c>
      <c r="M2" s="8" t="s">
        <v>6</v>
      </c>
      <c r="N2" s="8" t="s">
        <v>4</v>
      </c>
      <c r="O2" s="8" t="s">
        <v>5</v>
      </c>
      <c r="P2" s="9" t="s">
        <v>6</v>
      </c>
      <c r="Q2" s="18" t="s">
        <v>4</v>
      </c>
      <c r="R2" s="19" t="s">
        <v>12</v>
      </c>
      <c r="S2" s="19" t="s">
        <v>6</v>
      </c>
      <c r="T2" s="21" t="s">
        <v>9</v>
      </c>
      <c r="U2" s="17"/>
    </row>
    <row r="3" spans="1:21" ht="18.75" x14ac:dyDescent="0.3">
      <c r="A3" s="13" t="s">
        <v>28</v>
      </c>
      <c r="B3" s="6" t="s">
        <v>24</v>
      </c>
      <c r="C3" s="35">
        <v>34873</v>
      </c>
      <c r="D3" s="37" t="s">
        <v>44</v>
      </c>
      <c r="E3" s="26">
        <v>82</v>
      </c>
      <c r="F3" s="27">
        <v>53</v>
      </c>
      <c r="G3" s="27">
        <v>2</v>
      </c>
      <c r="H3" s="27">
        <v>94</v>
      </c>
      <c r="I3" s="27">
        <v>51</v>
      </c>
      <c r="J3" s="27">
        <v>1</v>
      </c>
      <c r="K3" s="27">
        <v>84</v>
      </c>
      <c r="L3" s="27">
        <v>51</v>
      </c>
      <c r="M3" s="27">
        <v>0</v>
      </c>
      <c r="N3" s="27">
        <v>95</v>
      </c>
      <c r="O3" s="27">
        <v>27</v>
      </c>
      <c r="P3" s="28">
        <v>2</v>
      </c>
      <c r="Q3" s="13">
        <f>E3+H3+K3+N3</f>
        <v>355</v>
      </c>
      <c r="R3" s="16">
        <f>F3+I3+L3+O3</f>
        <v>182</v>
      </c>
      <c r="S3" s="16">
        <f>G3+J3+M3+P3</f>
        <v>5</v>
      </c>
      <c r="T3" s="10">
        <f>Q3+R3</f>
        <v>537</v>
      </c>
    </row>
    <row r="4" spans="1:21" ht="18.75" x14ac:dyDescent="0.3">
      <c r="A4" s="14" t="s">
        <v>29</v>
      </c>
      <c r="B4" s="2" t="s">
        <v>23</v>
      </c>
      <c r="C4" s="25">
        <v>35856</v>
      </c>
      <c r="D4" s="38">
        <v>5008</v>
      </c>
      <c r="E4" s="29">
        <v>82</v>
      </c>
      <c r="F4" s="30">
        <v>34</v>
      </c>
      <c r="G4" s="30">
        <v>5</v>
      </c>
      <c r="H4" s="30">
        <v>84</v>
      </c>
      <c r="I4" s="30">
        <v>36</v>
      </c>
      <c r="J4" s="30">
        <v>5</v>
      </c>
      <c r="K4" s="30">
        <v>84</v>
      </c>
      <c r="L4" s="30">
        <v>35</v>
      </c>
      <c r="M4" s="30">
        <v>5</v>
      </c>
      <c r="N4" s="30">
        <v>89</v>
      </c>
      <c r="O4" s="30">
        <v>27</v>
      </c>
      <c r="P4" s="31">
        <v>5</v>
      </c>
      <c r="Q4" s="3">
        <f t="shared" ref="Q4:Q16" si="0">E4+H4+K4+N4</f>
        <v>339</v>
      </c>
      <c r="R4" s="2">
        <f t="shared" ref="R4:R16" si="1">F4+I4+L4+O4</f>
        <v>132</v>
      </c>
      <c r="S4" s="2">
        <f t="shared" ref="S4:S16" si="2">G4+J4+M4+P4</f>
        <v>20</v>
      </c>
      <c r="T4" s="11">
        <f t="shared" ref="T4:T16" si="3">Q4+R4</f>
        <v>471</v>
      </c>
    </row>
    <row r="5" spans="1:21" ht="18.75" x14ac:dyDescent="0.3">
      <c r="A5" s="14" t="s">
        <v>46</v>
      </c>
      <c r="B5" s="2" t="s">
        <v>24</v>
      </c>
      <c r="C5" s="25">
        <v>36621</v>
      </c>
      <c r="D5" s="38" t="s">
        <v>43</v>
      </c>
      <c r="E5" s="29">
        <v>82</v>
      </c>
      <c r="F5" s="30">
        <v>50</v>
      </c>
      <c r="G5" s="30">
        <v>0</v>
      </c>
      <c r="H5" s="30">
        <v>81</v>
      </c>
      <c r="I5" s="30">
        <v>43</v>
      </c>
      <c r="J5" s="30">
        <v>4</v>
      </c>
      <c r="K5" s="30">
        <v>95</v>
      </c>
      <c r="L5" s="30">
        <v>34</v>
      </c>
      <c r="M5" s="30">
        <v>3</v>
      </c>
      <c r="N5" s="30">
        <v>95</v>
      </c>
      <c r="O5" s="30">
        <v>43</v>
      </c>
      <c r="P5" s="31">
        <v>2</v>
      </c>
      <c r="Q5" s="3">
        <f t="shared" si="0"/>
        <v>353</v>
      </c>
      <c r="R5" s="2">
        <f t="shared" si="1"/>
        <v>170</v>
      </c>
      <c r="S5" s="2">
        <f t="shared" si="2"/>
        <v>9</v>
      </c>
      <c r="T5" s="11">
        <f t="shared" si="3"/>
        <v>523</v>
      </c>
    </row>
    <row r="6" spans="1:21" ht="18.75" x14ac:dyDescent="0.3">
      <c r="A6" s="14" t="s">
        <v>30</v>
      </c>
      <c r="B6" s="2" t="s">
        <v>23</v>
      </c>
      <c r="C6" s="25">
        <v>35398</v>
      </c>
      <c r="D6" s="38">
        <v>4944</v>
      </c>
      <c r="E6" s="29">
        <v>88</v>
      </c>
      <c r="F6" s="30">
        <v>44</v>
      </c>
      <c r="G6" s="30">
        <v>2</v>
      </c>
      <c r="H6" s="30">
        <v>96</v>
      </c>
      <c r="I6" s="30">
        <v>54</v>
      </c>
      <c r="J6" s="30">
        <v>1</v>
      </c>
      <c r="K6" s="30">
        <v>80</v>
      </c>
      <c r="L6" s="30">
        <v>59</v>
      </c>
      <c r="M6" s="30">
        <v>1</v>
      </c>
      <c r="N6" s="30">
        <v>90</v>
      </c>
      <c r="O6" s="30">
        <v>45</v>
      </c>
      <c r="P6" s="31">
        <v>1</v>
      </c>
      <c r="Q6" s="3">
        <f t="shared" si="0"/>
        <v>354</v>
      </c>
      <c r="R6" s="2">
        <f t="shared" si="1"/>
        <v>202</v>
      </c>
      <c r="S6" s="2">
        <f t="shared" si="2"/>
        <v>5</v>
      </c>
      <c r="T6" s="11">
        <f t="shared" si="3"/>
        <v>556</v>
      </c>
    </row>
    <row r="7" spans="1:21" ht="18.75" x14ac:dyDescent="0.3">
      <c r="A7" s="14" t="s">
        <v>31</v>
      </c>
      <c r="B7" s="2" t="s">
        <v>24</v>
      </c>
      <c r="C7" s="25">
        <v>35161</v>
      </c>
      <c r="D7" s="38" t="s">
        <v>49</v>
      </c>
      <c r="E7" s="29">
        <v>92</v>
      </c>
      <c r="F7" s="30">
        <v>45</v>
      </c>
      <c r="G7" s="30">
        <v>1</v>
      </c>
      <c r="H7" s="30">
        <v>84</v>
      </c>
      <c r="I7" s="30">
        <v>54</v>
      </c>
      <c r="J7" s="30">
        <v>1</v>
      </c>
      <c r="K7" s="30">
        <v>99</v>
      </c>
      <c r="L7" s="30">
        <v>35</v>
      </c>
      <c r="M7" s="30">
        <v>2</v>
      </c>
      <c r="N7" s="30">
        <v>92</v>
      </c>
      <c r="O7" s="30">
        <v>23</v>
      </c>
      <c r="P7" s="31">
        <v>4</v>
      </c>
      <c r="Q7" s="3">
        <f t="shared" si="0"/>
        <v>367</v>
      </c>
      <c r="R7" s="2">
        <f t="shared" si="1"/>
        <v>157</v>
      </c>
      <c r="S7" s="2">
        <f t="shared" si="2"/>
        <v>8</v>
      </c>
      <c r="T7" s="11">
        <f t="shared" si="3"/>
        <v>524</v>
      </c>
    </row>
    <row r="8" spans="1:21" ht="18.75" x14ac:dyDescent="0.3">
      <c r="A8" s="14" t="s">
        <v>32</v>
      </c>
      <c r="B8" s="2" t="s">
        <v>21</v>
      </c>
      <c r="C8" s="25">
        <v>35464</v>
      </c>
      <c r="D8" s="38" t="s">
        <v>54</v>
      </c>
      <c r="E8" s="29">
        <v>99</v>
      </c>
      <c r="F8" s="30">
        <v>49</v>
      </c>
      <c r="G8" s="30">
        <v>1</v>
      </c>
      <c r="H8" s="30">
        <v>96</v>
      </c>
      <c r="I8" s="30">
        <v>43</v>
      </c>
      <c r="J8" s="30">
        <v>0</v>
      </c>
      <c r="K8" s="30">
        <v>96</v>
      </c>
      <c r="L8" s="30">
        <v>42</v>
      </c>
      <c r="M8" s="30">
        <v>1</v>
      </c>
      <c r="N8" s="30">
        <v>85</v>
      </c>
      <c r="O8" s="30">
        <v>77</v>
      </c>
      <c r="P8" s="31">
        <v>0</v>
      </c>
      <c r="Q8" s="3">
        <f t="shared" si="0"/>
        <v>376</v>
      </c>
      <c r="R8" s="2">
        <f t="shared" si="1"/>
        <v>211</v>
      </c>
      <c r="S8" s="2">
        <f t="shared" si="2"/>
        <v>2</v>
      </c>
      <c r="T8" s="11">
        <f t="shared" si="3"/>
        <v>587</v>
      </c>
    </row>
    <row r="9" spans="1:21" ht="18.75" x14ac:dyDescent="0.3">
      <c r="A9" s="14" t="s">
        <v>34</v>
      </c>
      <c r="B9" s="2" t="s">
        <v>21</v>
      </c>
      <c r="C9" s="25">
        <v>34174</v>
      </c>
      <c r="D9" s="38" t="s">
        <v>52</v>
      </c>
      <c r="E9" s="29">
        <v>93</v>
      </c>
      <c r="F9" s="30">
        <v>45</v>
      </c>
      <c r="G9" s="30">
        <v>1</v>
      </c>
      <c r="H9" s="30">
        <v>82</v>
      </c>
      <c r="I9" s="30">
        <v>41</v>
      </c>
      <c r="J9" s="30">
        <v>3</v>
      </c>
      <c r="K9" s="30">
        <v>94</v>
      </c>
      <c r="L9" s="30">
        <v>25</v>
      </c>
      <c r="M9" s="30">
        <v>3</v>
      </c>
      <c r="N9" s="30">
        <v>84</v>
      </c>
      <c r="O9" s="30">
        <v>59</v>
      </c>
      <c r="P9" s="31">
        <v>0</v>
      </c>
      <c r="Q9" s="3">
        <f t="shared" si="0"/>
        <v>353</v>
      </c>
      <c r="R9" s="2">
        <f t="shared" si="1"/>
        <v>170</v>
      </c>
      <c r="S9" s="2">
        <f t="shared" si="2"/>
        <v>7</v>
      </c>
      <c r="T9" s="11">
        <f t="shared" si="3"/>
        <v>523</v>
      </c>
    </row>
    <row r="10" spans="1:21" ht="18.75" x14ac:dyDescent="0.3">
      <c r="A10" s="14" t="s">
        <v>35</v>
      </c>
      <c r="B10" s="2" t="s">
        <v>24</v>
      </c>
      <c r="C10" s="25">
        <v>34264</v>
      </c>
      <c r="D10" s="38" t="s">
        <v>48</v>
      </c>
      <c r="E10" s="29">
        <v>94</v>
      </c>
      <c r="F10" s="30">
        <v>52</v>
      </c>
      <c r="G10" s="30">
        <v>0</v>
      </c>
      <c r="H10" s="30">
        <v>85</v>
      </c>
      <c r="I10" s="30">
        <v>36</v>
      </c>
      <c r="J10" s="30">
        <v>3</v>
      </c>
      <c r="K10" s="30">
        <v>86</v>
      </c>
      <c r="L10" s="30">
        <v>42</v>
      </c>
      <c r="M10" s="30">
        <v>4</v>
      </c>
      <c r="N10" s="30">
        <v>91</v>
      </c>
      <c r="O10" s="30">
        <v>34</v>
      </c>
      <c r="P10" s="31">
        <v>3</v>
      </c>
      <c r="Q10" s="3">
        <f t="shared" si="0"/>
        <v>356</v>
      </c>
      <c r="R10" s="2">
        <f t="shared" si="1"/>
        <v>164</v>
      </c>
      <c r="S10" s="2">
        <f t="shared" si="2"/>
        <v>10</v>
      </c>
      <c r="T10" s="11">
        <f t="shared" si="3"/>
        <v>520</v>
      </c>
    </row>
    <row r="11" spans="1:21" ht="18.75" x14ac:dyDescent="0.3">
      <c r="A11" s="14" t="s">
        <v>36</v>
      </c>
      <c r="B11" s="2" t="s">
        <v>24</v>
      </c>
      <c r="C11" s="25">
        <v>34157</v>
      </c>
      <c r="D11" s="38" t="s">
        <v>47</v>
      </c>
      <c r="E11" s="29">
        <v>99</v>
      </c>
      <c r="F11" s="30">
        <v>43</v>
      </c>
      <c r="G11" s="30">
        <v>2</v>
      </c>
      <c r="H11" s="30">
        <v>86</v>
      </c>
      <c r="I11" s="30">
        <v>36</v>
      </c>
      <c r="J11" s="30">
        <v>3</v>
      </c>
      <c r="K11" s="30">
        <v>107</v>
      </c>
      <c r="L11" s="30">
        <v>36</v>
      </c>
      <c r="M11" s="30">
        <v>2</v>
      </c>
      <c r="N11" s="30">
        <v>92</v>
      </c>
      <c r="O11" s="30">
        <v>53</v>
      </c>
      <c r="P11" s="31">
        <v>0</v>
      </c>
      <c r="Q11" s="3">
        <f t="shared" si="0"/>
        <v>384</v>
      </c>
      <c r="R11" s="2">
        <f t="shared" si="1"/>
        <v>168</v>
      </c>
      <c r="S11" s="2">
        <f t="shared" si="2"/>
        <v>7</v>
      </c>
      <c r="T11" s="11">
        <f t="shared" si="3"/>
        <v>552</v>
      </c>
    </row>
    <row r="12" spans="1:21" ht="18.75" x14ac:dyDescent="0.3">
      <c r="A12" s="14" t="s">
        <v>37</v>
      </c>
      <c r="B12" s="2" t="s">
        <v>21</v>
      </c>
      <c r="C12" s="25">
        <v>33858</v>
      </c>
      <c r="D12" s="38" t="s">
        <v>51</v>
      </c>
      <c r="E12" s="29">
        <v>76</v>
      </c>
      <c r="F12" s="30">
        <v>35</v>
      </c>
      <c r="G12" s="30">
        <v>2</v>
      </c>
      <c r="H12" s="30">
        <v>81</v>
      </c>
      <c r="I12" s="30">
        <v>36</v>
      </c>
      <c r="J12" s="30">
        <v>3</v>
      </c>
      <c r="K12" s="30">
        <v>88</v>
      </c>
      <c r="L12" s="30">
        <v>32</v>
      </c>
      <c r="M12" s="30">
        <v>2</v>
      </c>
      <c r="N12" s="30">
        <v>98</v>
      </c>
      <c r="O12" s="30">
        <v>54</v>
      </c>
      <c r="P12" s="31">
        <v>0</v>
      </c>
      <c r="Q12" s="3">
        <f t="shared" si="0"/>
        <v>343</v>
      </c>
      <c r="R12" s="2">
        <f t="shared" si="1"/>
        <v>157</v>
      </c>
      <c r="S12" s="2">
        <f t="shared" si="2"/>
        <v>7</v>
      </c>
      <c r="T12" s="11">
        <f t="shared" si="3"/>
        <v>500</v>
      </c>
    </row>
    <row r="13" spans="1:21" ht="18.75" x14ac:dyDescent="0.3">
      <c r="A13" s="14" t="s">
        <v>38</v>
      </c>
      <c r="B13" s="2" t="s">
        <v>21</v>
      </c>
      <c r="C13" s="25">
        <v>34231</v>
      </c>
      <c r="D13" s="38" t="s">
        <v>53</v>
      </c>
      <c r="E13" s="29">
        <v>89</v>
      </c>
      <c r="F13" s="30">
        <v>45</v>
      </c>
      <c r="G13" s="30">
        <v>0</v>
      </c>
      <c r="H13" s="30">
        <v>80</v>
      </c>
      <c r="I13" s="30">
        <v>36</v>
      </c>
      <c r="J13" s="30">
        <v>1</v>
      </c>
      <c r="K13" s="30">
        <v>109</v>
      </c>
      <c r="L13" s="30">
        <v>43</v>
      </c>
      <c r="M13" s="30">
        <v>1</v>
      </c>
      <c r="N13" s="30">
        <v>92</v>
      </c>
      <c r="O13" s="30">
        <v>54</v>
      </c>
      <c r="P13" s="31">
        <v>1</v>
      </c>
      <c r="Q13" s="3">
        <f t="shared" si="0"/>
        <v>370</v>
      </c>
      <c r="R13" s="2">
        <f t="shared" si="1"/>
        <v>178</v>
      </c>
      <c r="S13" s="2">
        <f t="shared" si="2"/>
        <v>3</v>
      </c>
      <c r="T13" s="11">
        <f t="shared" si="3"/>
        <v>548</v>
      </c>
    </row>
    <row r="14" spans="1:21" ht="18.75" x14ac:dyDescent="0.3">
      <c r="A14" s="14" t="s">
        <v>39</v>
      </c>
      <c r="B14" s="2" t="s">
        <v>24</v>
      </c>
      <c r="C14" s="25">
        <v>33985</v>
      </c>
      <c r="D14" s="38" t="s">
        <v>42</v>
      </c>
      <c r="E14" s="29">
        <v>83</v>
      </c>
      <c r="F14" s="30">
        <v>44</v>
      </c>
      <c r="G14" s="30">
        <v>0</v>
      </c>
      <c r="H14" s="30">
        <v>91</v>
      </c>
      <c r="I14" s="30">
        <v>35</v>
      </c>
      <c r="J14" s="30">
        <v>2</v>
      </c>
      <c r="K14" s="30">
        <v>99</v>
      </c>
      <c r="L14" s="30">
        <v>52</v>
      </c>
      <c r="M14" s="30">
        <v>0</v>
      </c>
      <c r="N14" s="30">
        <v>79</v>
      </c>
      <c r="O14" s="30">
        <v>35</v>
      </c>
      <c r="P14" s="31">
        <v>3</v>
      </c>
      <c r="Q14" s="3">
        <f t="shared" si="0"/>
        <v>352</v>
      </c>
      <c r="R14" s="2">
        <f t="shared" si="1"/>
        <v>166</v>
      </c>
      <c r="S14" s="2">
        <f t="shared" si="2"/>
        <v>5</v>
      </c>
      <c r="T14" s="11">
        <f t="shared" si="3"/>
        <v>518</v>
      </c>
    </row>
    <row r="15" spans="1:21" ht="18.75" x14ac:dyDescent="0.3">
      <c r="A15" s="14" t="s">
        <v>40</v>
      </c>
      <c r="B15" s="2" t="s">
        <v>24</v>
      </c>
      <c r="C15" s="25">
        <v>33229</v>
      </c>
      <c r="D15" s="38" t="s">
        <v>41</v>
      </c>
      <c r="E15" s="29">
        <v>87</v>
      </c>
      <c r="F15" s="30">
        <v>42</v>
      </c>
      <c r="G15" s="30">
        <v>0</v>
      </c>
      <c r="H15" s="30">
        <v>104</v>
      </c>
      <c r="I15" s="30">
        <v>54</v>
      </c>
      <c r="J15" s="30">
        <v>0</v>
      </c>
      <c r="K15" s="30">
        <v>100</v>
      </c>
      <c r="L15" s="30">
        <v>59</v>
      </c>
      <c r="M15" s="30">
        <v>0</v>
      </c>
      <c r="N15" s="30">
        <v>99</v>
      </c>
      <c r="O15" s="30">
        <v>43</v>
      </c>
      <c r="P15" s="31">
        <v>2</v>
      </c>
      <c r="Q15" s="3">
        <f t="shared" si="0"/>
        <v>390</v>
      </c>
      <c r="R15" s="2">
        <f t="shared" si="1"/>
        <v>198</v>
      </c>
      <c r="S15" s="2">
        <f t="shared" si="2"/>
        <v>2</v>
      </c>
      <c r="T15" s="11">
        <f t="shared" si="3"/>
        <v>588</v>
      </c>
    </row>
    <row r="16" spans="1:21" ht="19.5" thickBot="1" x14ac:dyDescent="0.35">
      <c r="A16" s="15" t="s">
        <v>33</v>
      </c>
      <c r="B16" s="5" t="s">
        <v>22</v>
      </c>
      <c r="C16" s="41">
        <v>34270</v>
      </c>
      <c r="D16" s="39" t="s">
        <v>50</v>
      </c>
      <c r="E16" s="32">
        <v>89</v>
      </c>
      <c r="F16" s="33">
        <v>61</v>
      </c>
      <c r="G16" s="33">
        <v>0</v>
      </c>
      <c r="H16" s="33">
        <v>91</v>
      </c>
      <c r="I16" s="33">
        <v>44</v>
      </c>
      <c r="J16" s="33">
        <v>1</v>
      </c>
      <c r="K16" s="33">
        <v>97</v>
      </c>
      <c r="L16" s="33">
        <v>36</v>
      </c>
      <c r="M16" s="33">
        <v>0</v>
      </c>
      <c r="N16" s="33">
        <v>104</v>
      </c>
      <c r="O16" s="33">
        <v>36</v>
      </c>
      <c r="P16" s="34">
        <v>0</v>
      </c>
      <c r="Q16" s="4">
        <f t="shared" si="0"/>
        <v>381</v>
      </c>
      <c r="R16" s="5">
        <f t="shared" si="1"/>
        <v>177</v>
      </c>
      <c r="S16" s="5">
        <f t="shared" si="2"/>
        <v>1</v>
      </c>
      <c r="T16" s="12">
        <f t="shared" si="3"/>
        <v>558</v>
      </c>
    </row>
  </sheetData>
  <mergeCells count="3">
    <mergeCell ref="E1:P1"/>
    <mergeCell ref="Q1:T1"/>
    <mergeCell ref="A1:D1"/>
  </mergeCells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27"/>
  <sheetViews>
    <sheetView tabSelected="1" workbookViewId="0">
      <selection activeCell="K13" sqref="K13"/>
    </sheetView>
  </sheetViews>
  <sheetFormatPr defaultRowHeight="15" x14ac:dyDescent="0.25"/>
  <cols>
    <col min="1" max="1" width="9.140625" style="1"/>
    <col min="2" max="2" width="28.28515625" customWidth="1"/>
    <col min="3" max="3" width="17.28515625" customWidth="1"/>
    <col min="6" max="6" width="6.85546875" customWidth="1"/>
    <col min="7" max="7" width="11.42578125" customWidth="1"/>
  </cols>
  <sheetData>
    <row r="1" spans="1:7" ht="18.75" x14ac:dyDescent="0.3">
      <c r="A1" s="60" t="s">
        <v>26</v>
      </c>
      <c r="B1" s="60"/>
      <c r="C1" s="60"/>
      <c r="D1" s="60"/>
      <c r="E1" s="60"/>
      <c r="F1" s="60"/>
      <c r="G1" s="60"/>
    </row>
    <row r="2" spans="1:7" ht="18.75" x14ac:dyDescent="0.3">
      <c r="A2" s="60" t="s">
        <v>25</v>
      </c>
      <c r="B2" s="60"/>
      <c r="C2" s="60"/>
      <c r="D2" s="60"/>
      <c r="E2" s="60"/>
      <c r="F2" s="60"/>
      <c r="G2" s="60"/>
    </row>
    <row r="3" spans="1:7" ht="15.75" thickBot="1" x14ac:dyDescent="0.3"/>
    <row r="4" spans="1:7" ht="15.75" thickBot="1" x14ac:dyDescent="0.3">
      <c r="A4" s="18" t="s">
        <v>11</v>
      </c>
      <c r="B4" s="8" t="s">
        <v>0</v>
      </c>
      <c r="C4" s="8" t="s">
        <v>1</v>
      </c>
      <c r="D4" s="19" t="s">
        <v>4</v>
      </c>
      <c r="E4" s="19" t="s">
        <v>12</v>
      </c>
      <c r="F4" s="19" t="s">
        <v>6</v>
      </c>
      <c r="G4" s="20" t="s">
        <v>8</v>
      </c>
    </row>
    <row r="5" spans="1:7" ht="18.75" x14ac:dyDescent="0.3">
      <c r="A5" s="51" t="s">
        <v>13</v>
      </c>
      <c r="B5" s="52" t="str">
        <f>Beírás!A8</f>
        <v>Tóth Katalin</v>
      </c>
      <c r="C5" s="52" t="str">
        <f>Beírás!B8</f>
        <v>BKV Előre SC</v>
      </c>
      <c r="D5" s="52">
        <f>Beírás!Q8</f>
        <v>376</v>
      </c>
      <c r="E5" s="52">
        <f>Beírás!R8</f>
        <v>211</v>
      </c>
      <c r="F5" s="52">
        <f>Beírás!S8</f>
        <v>2</v>
      </c>
      <c r="G5" s="53">
        <f>Beírás!T8</f>
        <v>587</v>
      </c>
    </row>
    <row r="6" spans="1:7" ht="18.75" x14ac:dyDescent="0.3">
      <c r="A6" s="45" t="s">
        <v>14</v>
      </c>
      <c r="B6" s="46" t="str">
        <f>Beírás!A6</f>
        <v>Tóbiás Anett</v>
      </c>
      <c r="C6" s="46" t="str">
        <f>Beírás!B6</f>
        <v>FTC</v>
      </c>
      <c r="D6" s="46">
        <f>Beírás!Q6</f>
        <v>354</v>
      </c>
      <c r="E6" s="46">
        <f>Beírás!R6</f>
        <v>202</v>
      </c>
      <c r="F6" s="46">
        <f>Beírás!S6</f>
        <v>5</v>
      </c>
      <c r="G6" s="47">
        <f>Beírás!T6</f>
        <v>556</v>
      </c>
    </row>
    <row r="7" spans="1:7" ht="18.75" x14ac:dyDescent="0.3">
      <c r="A7" s="45" t="s">
        <v>15</v>
      </c>
      <c r="B7" s="46" t="str">
        <f>Beírás!A3</f>
        <v>Urbán Viktória</v>
      </c>
      <c r="C7" s="46" t="str">
        <f>Beírás!B3</f>
        <v>Rákoshegyi VSE</v>
      </c>
      <c r="D7" s="46">
        <f>Beírás!Q3</f>
        <v>355</v>
      </c>
      <c r="E7" s="46">
        <f>Beírás!R3</f>
        <v>182</v>
      </c>
      <c r="F7" s="46">
        <f>Beírás!S3</f>
        <v>5</v>
      </c>
      <c r="G7" s="47">
        <f>Beírás!T3</f>
        <v>537</v>
      </c>
    </row>
    <row r="8" spans="1:7" ht="18.75" x14ac:dyDescent="0.3">
      <c r="A8" s="45" t="s">
        <v>16</v>
      </c>
      <c r="B8" s="46" t="str">
        <f>Beírás!A7</f>
        <v>Urbán Brigitta</v>
      </c>
      <c r="C8" s="46" t="str">
        <f>Beírás!B7</f>
        <v>Rákoshegyi VSE</v>
      </c>
      <c r="D8" s="46">
        <f>Beírás!Q7</f>
        <v>367</v>
      </c>
      <c r="E8" s="46">
        <f>Beírás!R7</f>
        <v>157</v>
      </c>
      <c r="F8" s="46">
        <f>Beírás!S7</f>
        <v>8</v>
      </c>
      <c r="G8" s="47">
        <f>Beírás!T7</f>
        <v>524</v>
      </c>
    </row>
    <row r="9" spans="1:7" ht="18.75" x14ac:dyDescent="0.3">
      <c r="A9" s="45" t="s">
        <v>17</v>
      </c>
      <c r="B9" s="46" t="str">
        <f>Beírás!A5</f>
        <v>Bálintfy Cintia</v>
      </c>
      <c r="C9" s="46" t="str">
        <f>Beírás!B5</f>
        <v>Rákoshegyi VSE</v>
      </c>
      <c r="D9" s="46">
        <f>Beírás!Q5</f>
        <v>353</v>
      </c>
      <c r="E9" s="46">
        <f>Beírás!R5</f>
        <v>170</v>
      </c>
      <c r="F9" s="46">
        <f>Beírás!S5</f>
        <v>9</v>
      </c>
      <c r="G9" s="47">
        <f>Beírás!T5</f>
        <v>523</v>
      </c>
    </row>
    <row r="10" spans="1:7" ht="19.5" thickBot="1" x14ac:dyDescent="0.35">
      <c r="A10" s="48" t="s">
        <v>18</v>
      </c>
      <c r="B10" s="49" t="str">
        <f>Beírás!A4</f>
        <v>Mátraházi Julianna</v>
      </c>
      <c r="C10" s="49" t="str">
        <f>Beírás!B4</f>
        <v>FTC</v>
      </c>
      <c r="D10" s="49">
        <f>Beírás!Q4</f>
        <v>339</v>
      </c>
      <c r="E10" s="49">
        <f>Beírás!R4</f>
        <v>132</v>
      </c>
      <c r="F10" s="49">
        <f>Beírás!S4</f>
        <v>20</v>
      </c>
      <c r="G10" s="50">
        <f>Beírás!T4</f>
        <v>471</v>
      </c>
    </row>
    <row r="11" spans="1:7" ht="18.75" x14ac:dyDescent="0.3">
      <c r="A11" s="22"/>
      <c r="B11" s="23"/>
      <c r="C11" s="23"/>
      <c r="D11" s="23"/>
      <c r="E11" s="23"/>
      <c r="F11" s="23"/>
      <c r="G11" s="24"/>
    </row>
    <row r="12" spans="1:7" ht="18.75" x14ac:dyDescent="0.3">
      <c r="A12" s="22"/>
      <c r="B12" s="23"/>
      <c r="C12" s="23"/>
      <c r="D12" s="23"/>
      <c r="E12" s="23"/>
      <c r="F12" s="23"/>
      <c r="G12" s="24"/>
    </row>
    <row r="13" spans="1:7" ht="18.75" x14ac:dyDescent="0.3">
      <c r="A13" s="60" t="s">
        <v>27</v>
      </c>
      <c r="B13" s="60"/>
      <c r="C13" s="60"/>
      <c r="D13" s="60"/>
      <c r="E13" s="60"/>
      <c r="F13" s="60"/>
      <c r="G13" s="60"/>
    </row>
    <row r="14" spans="1:7" ht="18.75" x14ac:dyDescent="0.3">
      <c r="A14" s="60" t="s">
        <v>25</v>
      </c>
      <c r="B14" s="60"/>
      <c r="C14" s="60"/>
      <c r="D14" s="60"/>
      <c r="E14" s="60"/>
      <c r="F14" s="60"/>
      <c r="G14" s="60"/>
    </row>
    <row r="15" spans="1:7" ht="15.75" thickBot="1" x14ac:dyDescent="0.3"/>
    <row r="16" spans="1:7" ht="15.75" thickBot="1" x14ac:dyDescent="0.3">
      <c r="A16" s="18" t="s">
        <v>11</v>
      </c>
      <c r="B16" s="8" t="s">
        <v>0</v>
      </c>
      <c r="C16" s="8" t="s">
        <v>1</v>
      </c>
      <c r="D16" s="19" t="s">
        <v>4</v>
      </c>
      <c r="E16" s="19" t="s">
        <v>12</v>
      </c>
      <c r="F16" s="19" t="s">
        <v>6</v>
      </c>
      <c r="G16" s="20" t="s">
        <v>8</v>
      </c>
    </row>
    <row r="17" spans="1:7" ht="18.75" x14ac:dyDescent="0.3">
      <c r="A17" s="45" t="s">
        <v>13</v>
      </c>
      <c r="B17" s="46" t="str">
        <f>Beírás!A15</f>
        <v>Sajermann Nóra</v>
      </c>
      <c r="C17" s="46" t="str">
        <f>Beírás!B15</f>
        <v>Rákoshegyi VSE</v>
      </c>
      <c r="D17" s="46">
        <f>Beírás!Q15</f>
        <v>390</v>
      </c>
      <c r="E17" s="46">
        <f>Beírás!R15</f>
        <v>198</v>
      </c>
      <c r="F17" s="46">
        <f>Beírás!S15</f>
        <v>2</v>
      </c>
      <c r="G17" s="47">
        <f>Beírás!T15</f>
        <v>588</v>
      </c>
    </row>
    <row r="18" spans="1:7" ht="18.75" x14ac:dyDescent="0.3">
      <c r="A18" s="45" t="s">
        <v>14</v>
      </c>
      <c r="B18" s="46" t="str">
        <f>Beírás!A16</f>
        <v>Nagy Beatrix</v>
      </c>
      <c r="C18" s="46" t="str">
        <f>Beírás!B16</f>
        <v>Egyéni induló</v>
      </c>
      <c r="D18" s="46">
        <f>Beírás!Q16</f>
        <v>381</v>
      </c>
      <c r="E18" s="46">
        <f>Beírás!R16</f>
        <v>177</v>
      </c>
      <c r="F18" s="46">
        <f>Beírás!S16</f>
        <v>1</v>
      </c>
      <c r="G18" s="47">
        <f>Beírás!T16</f>
        <v>558</v>
      </c>
    </row>
    <row r="19" spans="1:7" ht="18.75" x14ac:dyDescent="0.3">
      <c r="A19" s="45" t="s">
        <v>15</v>
      </c>
      <c r="B19" s="46" t="str">
        <f>Beírás!A11</f>
        <v>Fekete Ágnes</v>
      </c>
      <c r="C19" s="46" t="str">
        <f>Beírás!B11</f>
        <v>Rákoshegyi VSE</v>
      </c>
      <c r="D19" s="46">
        <f>Beírás!Q11</f>
        <v>384</v>
      </c>
      <c r="E19" s="46">
        <f>Beírás!R11</f>
        <v>168</v>
      </c>
      <c r="F19" s="46">
        <f>Beírás!S11</f>
        <v>7</v>
      </c>
      <c r="G19" s="47">
        <f>Beírás!T11</f>
        <v>552</v>
      </c>
    </row>
    <row r="20" spans="1:7" ht="18.75" x14ac:dyDescent="0.3">
      <c r="A20" s="45" t="s">
        <v>16</v>
      </c>
      <c r="B20" s="46" t="str">
        <f>Beírás!A13</f>
        <v>Soltész Katalin</v>
      </c>
      <c r="C20" s="46" t="str">
        <f>Beírás!B13</f>
        <v>BKV Előre SC</v>
      </c>
      <c r="D20" s="46">
        <f>Beírás!Q13</f>
        <v>370</v>
      </c>
      <c r="E20" s="46">
        <f>Beírás!R13</f>
        <v>178</v>
      </c>
      <c r="F20" s="46">
        <f>Beírás!S13</f>
        <v>3</v>
      </c>
      <c r="G20" s="47">
        <f>Beírás!T13</f>
        <v>548</v>
      </c>
    </row>
    <row r="21" spans="1:7" ht="18.75" x14ac:dyDescent="0.3">
      <c r="A21" s="45" t="s">
        <v>17</v>
      </c>
      <c r="B21" s="46" t="str">
        <f>Beírás!A9</f>
        <v>Tóth Dorottya</v>
      </c>
      <c r="C21" s="46" t="str">
        <f>Beírás!B9</f>
        <v>BKV Előre SC</v>
      </c>
      <c r="D21" s="46">
        <f>Beírás!Q9</f>
        <v>353</v>
      </c>
      <c r="E21" s="46">
        <f>Beírás!R9</f>
        <v>170</v>
      </c>
      <c r="F21" s="46">
        <f>Beírás!S9</f>
        <v>7</v>
      </c>
      <c r="G21" s="47">
        <f>Beírás!T9</f>
        <v>523</v>
      </c>
    </row>
    <row r="22" spans="1:7" ht="18.75" x14ac:dyDescent="0.3">
      <c r="A22" s="45" t="s">
        <v>18</v>
      </c>
      <c r="B22" s="46" t="str">
        <f>Beírás!A10</f>
        <v>Urbán Alexandra</v>
      </c>
      <c r="C22" s="46" t="str">
        <f>Beírás!B10</f>
        <v>Rákoshegyi VSE</v>
      </c>
      <c r="D22" s="46">
        <f>Beírás!Q10</f>
        <v>356</v>
      </c>
      <c r="E22" s="46">
        <f>Beírás!R10</f>
        <v>164</v>
      </c>
      <c r="F22" s="46">
        <f>Beírás!S10</f>
        <v>10</v>
      </c>
      <c r="G22" s="47">
        <f>Beírás!T10</f>
        <v>520</v>
      </c>
    </row>
    <row r="23" spans="1:7" ht="19.5" thickBot="1" x14ac:dyDescent="0.35">
      <c r="A23" s="48" t="s">
        <v>19</v>
      </c>
      <c r="B23" s="49" t="str">
        <f>Beírás!A14</f>
        <v>Sörös Dóra</v>
      </c>
      <c r="C23" s="49" t="str">
        <f>Beírás!B14</f>
        <v>Rákoshegyi VSE</v>
      </c>
      <c r="D23" s="49">
        <f>Beírás!Q14</f>
        <v>352</v>
      </c>
      <c r="E23" s="49">
        <f>Beírás!R14</f>
        <v>166</v>
      </c>
      <c r="F23" s="49">
        <f>Beírás!S14</f>
        <v>5</v>
      </c>
      <c r="G23" s="50">
        <f>Beírás!T14</f>
        <v>518</v>
      </c>
    </row>
    <row r="24" spans="1:7" ht="19.5" thickBot="1" x14ac:dyDescent="0.35">
      <c r="A24" s="42" t="s">
        <v>20</v>
      </c>
      <c r="B24" s="43" t="str">
        <f>Beírás!A12</f>
        <v>Hergéth Beatrix</v>
      </c>
      <c r="C24" s="43" t="str">
        <f>Beírás!B12</f>
        <v>BKV Előre SC</v>
      </c>
      <c r="D24" s="43">
        <f>Beírás!Q12</f>
        <v>343</v>
      </c>
      <c r="E24" s="43">
        <f>Beírás!R12</f>
        <v>157</v>
      </c>
      <c r="F24" s="43">
        <f>Beírás!S12</f>
        <v>7</v>
      </c>
      <c r="G24" s="44">
        <f>Beírás!T12</f>
        <v>500</v>
      </c>
    </row>
    <row r="27" spans="1:7" x14ac:dyDescent="0.25">
      <c r="A27" s="40" t="s">
        <v>45</v>
      </c>
    </row>
  </sheetData>
  <mergeCells count="4">
    <mergeCell ref="A1:G1"/>
    <mergeCell ref="A2:G2"/>
    <mergeCell ref="A13:G13"/>
    <mergeCell ref="A14:G14"/>
  </mergeCells>
  <phoneticPr fontId="6" type="noConversion"/>
  <pageMargins left="0.7" right="0.49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Beírás</vt:lpstr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Ricsi</dc:creator>
  <cp:lastModifiedBy>Teke-Rony</cp:lastModifiedBy>
  <cp:lastPrinted>2013-06-02T15:52:00Z</cp:lastPrinted>
  <dcterms:created xsi:type="dcterms:W3CDTF">2013-06-01T21:30:54Z</dcterms:created>
  <dcterms:modified xsi:type="dcterms:W3CDTF">2013-06-03T08:35:43Z</dcterms:modified>
</cp:coreProperties>
</file>