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2"/>
  </bookViews>
  <sheets>
    <sheet name="Páros" sheetId="1" r:id="rId1"/>
    <sheet name="Egyéni" sheetId="2" r:id="rId2"/>
    <sheet name="Összetett egyéni" sheetId="3" r:id="rId3"/>
  </sheets>
  <definedNames/>
  <calcPr fullCalcOnLoad="1"/>
</workbook>
</file>

<file path=xl/sharedStrings.xml><?xml version="1.0" encoding="utf-8"?>
<sst xmlns="http://schemas.openxmlformats.org/spreadsheetml/2006/main" count="201" uniqueCount="95">
  <si>
    <t>h.</t>
  </si>
  <si>
    <t>név</t>
  </si>
  <si>
    <t>szakosztály</t>
  </si>
  <si>
    <t>teli</t>
  </si>
  <si>
    <t>tar.</t>
  </si>
  <si>
    <t>240 ö.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</si>
  <si>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</si>
  <si>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</si>
  <si>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</si>
  <si>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</si>
  <si>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</si>
  <si>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</si>
  <si>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</si>
  <si>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</si>
  <si>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</si>
  <si>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</si>
  <si>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</si>
  <si>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</si>
  <si>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</si>
  <si>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</si>
  <si>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Versenybíróság elnöke</t>
  </si>
  <si>
    <t>A páros eredményből hozott fa:</t>
  </si>
  <si>
    <t>Egyéni végeredmény:</t>
  </si>
  <si>
    <t xml:space="preserve">teli </t>
  </si>
  <si>
    <t>össz.</t>
  </si>
  <si>
    <t>ÖSSZESEN:</t>
  </si>
  <si>
    <t>Szeged 2007. május 13.</t>
  </si>
  <si>
    <t>BKV Előre SC</t>
  </si>
  <si>
    <t>FTC</t>
  </si>
  <si>
    <t>Szolnoki MÁV</t>
  </si>
  <si>
    <t>KÖSZOLG SC</t>
  </si>
  <si>
    <t>Magyarország férfi páros bajnokság végeredménye</t>
  </si>
  <si>
    <t>Szeged, 2009. május 09.</t>
  </si>
  <si>
    <t>Kakuk Levente</t>
  </si>
  <si>
    <t>Szegedi TE</t>
  </si>
  <si>
    <t>Karsai László</t>
  </si>
  <si>
    <t>Farkas Sándor</t>
  </si>
  <si>
    <t>ZTK-FMVas</t>
  </si>
  <si>
    <t>Németh Csongor</t>
  </si>
  <si>
    <t>Kiss Norbert</t>
  </si>
  <si>
    <t>Földesi Zsolt</t>
  </si>
  <si>
    <t>Botházy Péter</t>
  </si>
  <si>
    <t>Ritzing</t>
  </si>
  <si>
    <t>Hergéth Zoltán</t>
  </si>
  <si>
    <t>Kiss Tamás</t>
  </si>
  <si>
    <t>Nemes Attila</t>
  </si>
  <si>
    <t>Molnár László</t>
  </si>
  <si>
    <t>Szolnoki MÁV SE</t>
  </si>
  <si>
    <t>Fehér Béla</t>
  </si>
  <si>
    <t>Bódai Ferenc</t>
  </si>
  <si>
    <t>ELMAX Vasas SE</t>
  </si>
  <si>
    <t>Fehér László</t>
  </si>
  <si>
    <t>Zapletán Zsombor</t>
  </si>
  <si>
    <t>KK Neumarkt</t>
  </si>
  <si>
    <t>Kovács Gábor</t>
  </si>
  <si>
    <t>Mészáros József</t>
  </si>
  <si>
    <t>Pete László</t>
  </si>
  <si>
    <t>Lampert Péter</t>
  </si>
  <si>
    <t>Rudolf Balázs</t>
  </si>
  <si>
    <t>Soproni Sörgurítók</t>
  </si>
  <si>
    <t>Kovács Péter</t>
  </si>
  <si>
    <t>Koller Dániel</t>
  </si>
  <si>
    <t>Tóbiás János</t>
  </si>
  <si>
    <t>Hergéth János</t>
  </si>
  <si>
    <t>Vörös Milán</t>
  </si>
  <si>
    <t>Uraiújfalu SE</t>
  </si>
  <si>
    <t>Lipp Vencel</t>
  </si>
  <si>
    <t>Úrkúti TK</t>
  </si>
  <si>
    <t>Bialaszek György</t>
  </si>
  <si>
    <t>Ózd VSE</t>
  </si>
  <si>
    <t>Farkas Imre</t>
  </si>
  <si>
    <t>Répcelaki SE</t>
  </si>
  <si>
    <t>15.</t>
  </si>
  <si>
    <t>16.</t>
  </si>
  <si>
    <t>17.</t>
  </si>
  <si>
    <t>18.</t>
  </si>
  <si>
    <t>Páll Andor</t>
  </si>
  <si>
    <t>Közutasok KTK</t>
  </si>
  <si>
    <t>Lapat Krisztián</t>
  </si>
  <si>
    <t>Ragályi Tamás</t>
  </si>
  <si>
    <t>Kazincbarcika</t>
  </si>
  <si>
    <t>Hacker Dezső</t>
  </si>
  <si>
    <t>Nyíregyházi TK</t>
  </si>
  <si>
    <t>Láng József</t>
  </si>
  <si>
    <t>Nagyatád</t>
  </si>
  <si>
    <t>Szűcs Lajos</t>
  </si>
  <si>
    <t>Zalakaros</t>
  </si>
  <si>
    <t>Varga Géza</t>
  </si>
  <si>
    <t>Alba - Regia SC</t>
  </si>
  <si>
    <t>Gosztola Gábor</t>
  </si>
  <si>
    <t>Győrhő TC</t>
  </si>
  <si>
    <t>Versenybizottság elnöke</t>
  </si>
  <si>
    <t>Magyarország férfi egyéni bajnokság végeredménye:</t>
  </si>
  <si>
    <t>Szeged, 2009. május 10.</t>
  </si>
  <si>
    <t>Magyarország férfi összetett egyéni bajnokságának végeredménye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</si>
</sst>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1">
    <font>
      <sz val="10"/>
      <name val="Arial CE"/>
      <family val="0"/>
    </font>
    <font>
      <b/>
      <sz val="12"/>
      <name val="Arial Black"/>
      <family val="2"/>
    </font>
    <font>
      <b/>
      <sz val="16"/>
      <name val="Garamond"/>
      <family val="1"/>
    </font>
    <font>
      <b/>
      <sz val="12"/>
      <name val="Garamond"/>
      <family val="1"/>
    </font>
    <font>
      <sz val="12"/>
      <name val="Garamond"/>
      <family val="0"/>
    </font>
    <font>
      <sz val="12"/>
      <name val="Arial Black"/>
      <family val="2"/>
    </font>
    <font>
      <sz val="12"/>
      <name val="Arial CE"/>
      <family val="0"/>
    </font>
    <font>
      <sz val="16"/>
      <name val="Garamond"/>
      <family val="1"/>
    </font>
    <font>
      <b/>
      <u val="single"/>
      <sz val="16"/>
      <name val="Garamond"/>
      <family val="1"/>
    </font>
    <font>
      <sz val="16"/>
      <name val="Arial CE"/>
      <family val="0"/>
    </font>
    <font>
      <b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10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2" borderId="1" xfId="0" applyFont="1" applyFill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C1">
      <selection activeCell="J24" sqref="J24"/>
    </sheetView>
  </sheetViews>
  <sheetFormatPr defaultColWidth="9.00390625" defaultRowHeight="12.75"/>
  <cols>
    <col min="1" max="1" width="3.25390625" style="25" customWidth="1"/>
    <col min="2" max="2" width="22.125" style="24" customWidth="1"/>
    <col min="3" max="3" width="17.25390625" style="24" bestFit="1" customWidth="1"/>
    <col min="4" max="6" width="5.875" style="24" customWidth="1"/>
    <col min="7" max="7" width="22.125" style="24" customWidth="1"/>
    <col min="8" max="8" width="21.75390625" style="24" bestFit="1" customWidth="1"/>
    <col min="9" max="11" width="5.875" style="24" customWidth="1"/>
    <col min="12" max="13" width="6.75390625" style="24" customWidth="1"/>
    <col min="14" max="14" width="8.375" style="24" customWidth="1"/>
    <col min="15" max="16384" width="9.125" style="24" customWidth="1"/>
  </cols>
  <sheetData>
    <row r="1" spans="1:14" s="26" customFormat="1" ht="24.75" customHeight="1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16" customFormat="1" ht="19.5" customHeight="1">
      <c r="A2" s="5" t="s">
        <v>32</v>
      </c>
      <c r="B2" s="5"/>
      <c r="C2" s="5"/>
      <c r="D2" s="5"/>
      <c r="E2" s="5"/>
      <c r="F2" s="5"/>
      <c r="G2" s="5"/>
      <c r="H2" s="5"/>
      <c r="I2" s="5"/>
      <c r="J2" s="5"/>
      <c r="K2" s="5"/>
      <c r="L2" s="37" t="s">
        <v>25</v>
      </c>
      <c r="M2" s="37"/>
      <c r="N2" s="37"/>
    </row>
    <row r="3" spans="1:15" s="18" customFormat="1" ht="19.5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>
        <v>120</v>
      </c>
      <c r="G3" s="13" t="s">
        <v>1</v>
      </c>
      <c r="H3" s="13" t="s">
        <v>2</v>
      </c>
      <c r="I3" s="13" t="s">
        <v>3</v>
      </c>
      <c r="J3" s="13" t="s">
        <v>4</v>
      </c>
      <c r="K3" s="13">
        <v>120</v>
      </c>
      <c r="L3" s="13" t="s">
        <v>3</v>
      </c>
      <c r="M3" s="13" t="s">
        <v>4</v>
      </c>
      <c r="N3" s="13" t="s">
        <v>5</v>
      </c>
      <c r="O3" s="1"/>
    </row>
    <row r="4" spans="1:15" s="25" customFormat="1" ht="19.5" customHeight="1">
      <c r="A4" s="10" t="s">
        <v>6</v>
      </c>
      <c r="B4" s="8" t="s">
        <v>33</v>
      </c>
      <c r="C4" s="8" t="s">
        <v>34</v>
      </c>
      <c r="D4" s="13">
        <v>426</v>
      </c>
      <c r="E4" s="7">
        <v>240</v>
      </c>
      <c r="F4" s="21">
        <f aca="true" t="shared" si="0" ref="F4:F9">SUM(D4:E4)</f>
        <v>666</v>
      </c>
      <c r="G4" s="8" t="s">
        <v>35</v>
      </c>
      <c r="H4" s="8" t="s">
        <v>34</v>
      </c>
      <c r="I4" s="7">
        <v>404</v>
      </c>
      <c r="J4" s="7">
        <v>238</v>
      </c>
      <c r="K4" s="21">
        <f aca="true" t="shared" si="1" ref="K4:K13">SUM(I4:J4)</f>
        <v>642</v>
      </c>
      <c r="L4" s="7">
        <f aca="true" t="shared" si="2" ref="L4:N12">SUM(D4,I4)</f>
        <v>830</v>
      </c>
      <c r="M4" s="7">
        <f t="shared" si="2"/>
        <v>478</v>
      </c>
      <c r="N4" s="21">
        <f t="shared" si="2"/>
        <v>1308</v>
      </c>
      <c r="O4" s="1"/>
    </row>
    <row r="5" spans="1:15" s="25" customFormat="1" ht="19.5" customHeight="1">
      <c r="A5" s="10" t="s">
        <v>7</v>
      </c>
      <c r="B5" s="8" t="s">
        <v>36</v>
      </c>
      <c r="C5" s="8" t="s">
        <v>37</v>
      </c>
      <c r="D5" s="13">
        <v>407</v>
      </c>
      <c r="E5" s="7">
        <v>238</v>
      </c>
      <c r="F5" s="21">
        <f t="shared" si="0"/>
        <v>645</v>
      </c>
      <c r="G5" s="8" t="s">
        <v>38</v>
      </c>
      <c r="H5" s="8" t="s">
        <v>37</v>
      </c>
      <c r="I5" s="7">
        <v>404</v>
      </c>
      <c r="J5" s="7">
        <v>209</v>
      </c>
      <c r="K5" s="21">
        <f t="shared" si="1"/>
        <v>613</v>
      </c>
      <c r="L5" s="7">
        <f t="shared" si="2"/>
        <v>811</v>
      </c>
      <c r="M5" s="7">
        <f t="shared" si="2"/>
        <v>447</v>
      </c>
      <c r="N5" s="21">
        <f t="shared" si="2"/>
        <v>1258</v>
      </c>
      <c r="O5" s="1"/>
    </row>
    <row r="6" spans="1:15" s="25" customFormat="1" ht="19.5" customHeight="1">
      <c r="A6" s="10" t="s">
        <v>8</v>
      </c>
      <c r="B6" s="8" t="s">
        <v>39</v>
      </c>
      <c r="C6" s="8" t="s">
        <v>34</v>
      </c>
      <c r="D6" s="13">
        <v>403</v>
      </c>
      <c r="E6" s="7">
        <v>241</v>
      </c>
      <c r="F6" s="21">
        <f t="shared" si="0"/>
        <v>644</v>
      </c>
      <c r="G6" s="8" t="s">
        <v>40</v>
      </c>
      <c r="H6" s="8" t="s">
        <v>34</v>
      </c>
      <c r="I6" s="7">
        <v>376</v>
      </c>
      <c r="J6" s="7">
        <v>237</v>
      </c>
      <c r="K6" s="21">
        <f t="shared" si="1"/>
        <v>613</v>
      </c>
      <c r="L6" s="7">
        <f t="shared" si="2"/>
        <v>779</v>
      </c>
      <c r="M6" s="7">
        <f t="shared" si="2"/>
        <v>478</v>
      </c>
      <c r="N6" s="21">
        <f t="shared" si="2"/>
        <v>1257</v>
      </c>
      <c r="O6" s="1"/>
    </row>
    <row r="7" spans="1:15" s="16" customFormat="1" ht="19.5" customHeight="1">
      <c r="A7" s="28" t="s">
        <v>9</v>
      </c>
      <c r="B7" s="14" t="s">
        <v>41</v>
      </c>
      <c r="C7" s="14" t="s">
        <v>42</v>
      </c>
      <c r="D7" s="19">
        <v>399</v>
      </c>
      <c r="E7" s="20">
        <v>197</v>
      </c>
      <c r="F7" s="29">
        <f t="shared" si="0"/>
        <v>596</v>
      </c>
      <c r="G7" s="14" t="s">
        <v>43</v>
      </c>
      <c r="H7" s="14" t="s">
        <v>28</v>
      </c>
      <c r="I7" s="20">
        <v>401</v>
      </c>
      <c r="J7" s="20">
        <v>258</v>
      </c>
      <c r="K7" s="29">
        <f t="shared" si="1"/>
        <v>659</v>
      </c>
      <c r="L7" s="20">
        <f t="shared" si="2"/>
        <v>800</v>
      </c>
      <c r="M7" s="20">
        <f t="shared" si="2"/>
        <v>455</v>
      </c>
      <c r="N7" s="29">
        <f t="shared" si="2"/>
        <v>1255</v>
      </c>
      <c r="O7" s="22"/>
    </row>
    <row r="8" spans="1:15" s="16" customFormat="1" ht="19.5" customHeight="1">
      <c r="A8" s="28" t="s">
        <v>10</v>
      </c>
      <c r="B8" s="14" t="s">
        <v>44</v>
      </c>
      <c r="C8" s="14" t="s">
        <v>37</v>
      </c>
      <c r="D8" s="19">
        <v>408</v>
      </c>
      <c r="E8" s="20">
        <v>251</v>
      </c>
      <c r="F8" s="29">
        <f t="shared" si="0"/>
        <v>659</v>
      </c>
      <c r="G8" s="14" t="s">
        <v>45</v>
      </c>
      <c r="H8" s="14" t="s">
        <v>37</v>
      </c>
      <c r="I8" s="20">
        <v>386</v>
      </c>
      <c r="J8" s="20">
        <v>208</v>
      </c>
      <c r="K8" s="29">
        <f t="shared" si="1"/>
        <v>594</v>
      </c>
      <c r="L8" s="20">
        <f t="shared" si="2"/>
        <v>794</v>
      </c>
      <c r="M8" s="20">
        <f t="shared" si="2"/>
        <v>459</v>
      </c>
      <c r="N8" s="29">
        <f t="shared" si="2"/>
        <v>1253</v>
      </c>
      <c r="O8" s="22"/>
    </row>
    <row r="9" spans="1:15" s="16" customFormat="1" ht="19.5" customHeight="1">
      <c r="A9" s="28" t="s">
        <v>11</v>
      </c>
      <c r="B9" s="14" t="s">
        <v>46</v>
      </c>
      <c r="C9" s="14" t="s">
        <v>47</v>
      </c>
      <c r="D9" s="19">
        <v>386</v>
      </c>
      <c r="E9" s="20">
        <v>209</v>
      </c>
      <c r="F9" s="29">
        <f t="shared" si="0"/>
        <v>595</v>
      </c>
      <c r="G9" s="14" t="s">
        <v>48</v>
      </c>
      <c r="H9" s="14" t="s">
        <v>29</v>
      </c>
      <c r="I9" s="20">
        <v>405</v>
      </c>
      <c r="J9" s="20">
        <v>203</v>
      </c>
      <c r="K9" s="29">
        <f t="shared" si="1"/>
        <v>608</v>
      </c>
      <c r="L9" s="20">
        <f t="shared" si="2"/>
        <v>791</v>
      </c>
      <c r="M9" s="20">
        <f t="shared" si="2"/>
        <v>412</v>
      </c>
      <c r="N9" s="29">
        <f t="shared" si="2"/>
        <v>1203</v>
      </c>
      <c r="O9" s="22"/>
    </row>
    <row r="10" spans="1:15" s="16" customFormat="1" ht="19.5" customHeight="1">
      <c r="A10" s="28" t="s">
        <v>12</v>
      </c>
      <c r="B10" s="14" t="s">
        <v>49</v>
      </c>
      <c r="C10" s="14" t="s">
        <v>50</v>
      </c>
      <c r="D10" s="19">
        <v>385</v>
      </c>
      <c r="E10" s="20">
        <v>176</v>
      </c>
      <c r="F10" s="29">
        <f aca="true" t="shared" si="3" ref="F10:F21">SUM(D10:E10)</f>
        <v>561</v>
      </c>
      <c r="G10" s="14" t="s">
        <v>51</v>
      </c>
      <c r="H10" s="14" t="s">
        <v>37</v>
      </c>
      <c r="I10" s="20">
        <v>387</v>
      </c>
      <c r="J10" s="20">
        <v>233</v>
      </c>
      <c r="K10" s="29">
        <f t="shared" si="1"/>
        <v>620</v>
      </c>
      <c r="L10" s="20">
        <f t="shared" si="2"/>
        <v>772</v>
      </c>
      <c r="M10" s="20">
        <f t="shared" si="2"/>
        <v>409</v>
      </c>
      <c r="N10" s="29">
        <f t="shared" si="2"/>
        <v>1181</v>
      </c>
      <c r="O10" s="22"/>
    </row>
    <row r="11" spans="1:15" s="16" customFormat="1" ht="19.5" customHeight="1">
      <c r="A11" s="28" t="s">
        <v>13</v>
      </c>
      <c r="B11" s="14" t="s">
        <v>52</v>
      </c>
      <c r="C11" s="14" t="s">
        <v>53</v>
      </c>
      <c r="D11" s="19">
        <v>374</v>
      </c>
      <c r="E11" s="20">
        <v>228</v>
      </c>
      <c r="F11" s="29">
        <f t="shared" si="3"/>
        <v>602</v>
      </c>
      <c r="G11" s="14" t="s">
        <v>54</v>
      </c>
      <c r="H11" s="14" t="s">
        <v>53</v>
      </c>
      <c r="I11" s="20">
        <v>394</v>
      </c>
      <c r="J11" s="20">
        <v>184</v>
      </c>
      <c r="K11" s="29">
        <f t="shared" si="1"/>
        <v>578</v>
      </c>
      <c r="L11" s="20">
        <f t="shared" si="2"/>
        <v>768</v>
      </c>
      <c r="M11" s="20">
        <f t="shared" si="2"/>
        <v>412</v>
      </c>
      <c r="N11" s="29">
        <f t="shared" si="2"/>
        <v>1180</v>
      </c>
      <c r="O11" s="22"/>
    </row>
    <row r="12" spans="1:15" s="16" customFormat="1" ht="19.5" customHeight="1">
      <c r="A12" s="28" t="s">
        <v>14</v>
      </c>
      <c r="B12" s="14" t="s">
        <v>55</v>
      </c>
      <c r="C12" s="14" t="s">
        <v>27</v>
      </c>
      <c r="D12" s="19">
        <v>366</v>
      </c>
      <c r="E12" s="20">
        <v>214</v>
      </c>
      <c r="F12" s="29">
        <f t="shared" si="3"/>
        <v>580</v>
      </c>
      <c r="G12" s="14" t="s">
        <v>56</v>
      </c>
      <c r="H12" s="14" t="s">
        <v>27</v>
      </c>
      <c r="I12" s="20">
        <v>385</v>
      </c>
      <c r="J12" s="20">
        <v>208</v>
      </c>
      <c r="K12" s="29">
        <f t="shared" si="1"/>
        <v>593</v>
      </c>
      <c r="L12" s="20">
        <f>SUM(D12,I12)</f>
        <v>751</v>
      </c>
      <c r="M12" s="20">
        <f>SUM(E12,J12)</f>
        <v>422</v>
      </c>
      <c r="N12" s="29">
        <f t="shared" si="2"/>
        <v>1173</v>
      </c>
      <c r="O12" s="22"/>
    </row>
    <row r="13" spans="1:15" s="16" customFormat="1" ht="19.5" customHeight="1">
      <c r="A13" s="28" t="s">
        <v>15</v>
      </c>
      <c r="B13" s="14" t="s">
        <v>57</v>
      </c>
      <c r="C13" s="14" t="s">
        <v>34</v>
      </c>
      <c r="D13" s="19">
        <v>371</v>
      </c>
      <c r="E13" s="20">
        <v>221</v>
      </c>
      <c r="F13" s="29">
        <f t="shared" si="3"/>
        <v>592</v>
      </c>
      <c r="G13" s="14" t="s">
        <v>58</v>
      </c>
      <c r="H13" s="14" t="s">
        <v>59</v>
      </c>
      <c r="I13" s="20">
        <v>375</v>
      </c>
      <c r="J13" s="20">
        <v>199</v>
      </c>
      <c r="K13" s="29">
        <f t="shared" si="1"/>
        <v>574</v>
      </c>
      <c r="L13" s="20">
        <f>SUM(D13,I13)</f>
        <v>746</v>
      </c>
      <c r="M13" s="20">
        <f>SUM(E13,J13)</f>
        <v>420</v>
      </c>
      <c r="N13" s="29">
        <f aca="true" t="shared" si="4" ref="N13:N21">SUM(F13,K13)</f>
        <v>1166</v>
      </c>
      <c r="O13" s="22"/>
    </row>
    <row r="14" spans="1:15" s="16" customFormat="1" ht="19.5" customHeight="1">
      <c r="A14" s="28" t="s">
        <v>16</v>
      </c>
      <c r="B14" s="14" t="s">
        <v>60</v>
      </c>
      <c r="C14" s="14" t="s">
        <v>30</v>
      </c>
      <c r="D14" s="19">
        <v>386</v>
      </c>
      <c r="E14" s="20">
        <v>214</v>
      </c>
      <c r="F14" s="29">
        <f t="shared" si="3"/>
        <v>600</v>
      </c>
      <c r="G14" s="14" t="s">
        <v>61</v>
      </c>
      <c r="H14" s="16" t="s">
        <v>30</v>
      </c>
      <c r="I14" s="20">
        <v>381</v>
      </c>
      <c r="J14" s="20">
        <v>183</v>
      </c>
      <c r="K14" s="29">
        <f aca="true" t="shared" si="5" ref="K14:K21">SUM(I14:J14)</f>
        <v>564</v>
      </c>
      <c r="L14" s="20">
        <f aca="true" t="shared" si="6" ref="L14:M21">SUM(D14,I14)</f>
        <v>767</v>
      </c>
      <c r="M14" s="20">
        <f t="shared" si="6"/>
        <v>397</v>
      </c>
      <c r="N14" s="29">
        <f t="shared" si="4"/>
        <v>1164</v>
      </c>
      <c r="O14" s="22"/>
    </row>
    <row r="15" spans="1:15" s="16" customFormat="1" ht="19.5" customHeight="1">
      <c r="A15" s="28" t="s">
        <v>17</v>
      </c>
      <c r="B15" s="14" t="s">
        <v>62</v>
      </c>
      <c r="C15" s="14" t="s">
        <v>27</v>
      </c>
      <c r="D15" s="19">
        <v>386</v>
      </c>
      <c r="E15" s="20">
        <v>196</v>
      </c>
      <c r="F15" s="29">
        <f t="shared" si="3"/>
        <v>582</v>
      </c>
      <c r="G15" s="14" t="s">
        <v>63</v>
      </c>
      <c r="H15" s="14" t="s">
        <v>27</v>
      </c>
      <c r="I15" s="20">
        <v>379</v>
      </c>
      <c r="J15" s="20">
        <v>201</v>
      </c>
      <c r="K15" s="29">
        <f t="shared" si="5"/>
        <v>580</v>
      </c>
      <c r="L15" s="20">
        <f t="shared" si="6"/>
        <v>765</v>
      </c>
      <c r="M15" s="20">
        <f t="shared" si="6"/>
        <v>397</v>
      </c>
      <c r="N15" s="29">
        <f t="shared" si="4"/>
        <v>1162</v>
      </c>
      <c r="O15" s="22"/>
    </row>
    <row r="16" spans="1:15" s="16" customFormat="1" ht="19.5" customHeight="1">
      <c r="A16" s="28" t="s">
        <v>18</v>
      </c>
      <c r="B16" s="14" t="s">
        <v>64</v>
      </c>
      <c r="C16" s="14" t="s">
        <v>65</v>
      </c>
      <c r="D16" s="19">
        <v>374</v>
      </c>
      <c r="E16" s="20">
        <v>200</v>
      </c>
      <c r="F16" s="29">
        <f t="shared" si="3"/>
        <v>574</v>
      </c>
      <c r="G16" s="14" t="s">
        <v>66</v>
      </c>
      <c r="H16" s="14" t="s">
        <v>67</v>
      </c>
      <c r="I16" s="20">
        <v>362</v>
      </c>
      <c r="J16" s="20">
        <v>210</v>
      </c>
      <c r="K16" s="29">
        <f t="shared" si="5"/>
        <v>572</v>
      </c>
      <c r="L16" s="20">
        <f t="shared" si="6"/>
        <v>736</v>
      </c>
      <c r="M16" s="20">
        <f t="shared" si="6"/>
        <v>410</v>
      </c>
      <c r="N16" s="29">
        <f t="shared" si="4"/>
        <v>1146</v>
      </c>
      <c r="O16" s="22"/>
    </row>
    <row r="17" spans="1:15" s="16" customFormat="1" ht="19.5" customHeight="1">
      <c r="A17" s="28" t="s">
        <v>19</v>
      </c>
      <c r="B17" s="14" t="s">
        <v>68</v>
      </c>
      <c r="C17" s="14" t="s">
        <v>69</v>
      </c>
      <c r="D17" s="19">
        <v>354</v>
      </c>
      <c r="E17" s="20">
        <v>197</v>
      </c>
      <c r="F17" s="29">
        <f t="shared" si="3"/>
        <v>551</v>
      </c>
      <c r="G17" s="14" t="s">
        <v>70</v>
      </c>
      <c r="H17" s="14" t="s">
        <v>71</v>
      </c>
      <c r="I17" s="20">
        <v>370</v>
      </c>
      <c r="J17" s="20">
        <v>214</v>
      </c>
      <c r="K17" s="29">
        <f t="shared" si="5"/>
        <v>584</v>
      </c>
      <c r="L17" s="20">
        <f t="shared" si="6"/>
        <v>724</v>
      </c>
      <c r="M17" s="20">
        <f t="shared" si="6"/>
        <v>411</v>
      </c>
      <c r="N17" s="29">
        <f t="shared" si="4"/>
        <v>1135</v>
      </c>
      <c r="O17" s="22"/>
    </row>
    <row r="18" spans="1:14" s="3" customFormat="1" ht="19.5" customHeight="1">
      <c r="A18" s="28" t="s">
        <v>72</v>
      </c>
      <c r="B18" s="33" t="s">
        <v>76</v>
      </c>
      <c r="C18" s="33" t="s">
        <v>77</v>
      </c>
      <c r="D18" s="34">
        <v>369</v>
      </c>
      <c r="E18" s="33">
        <v>220</v>
      </c>
      <c r="F18" s="33">
        <f t="shared" si="3"/>
        <v>589</v>
      </c>
      <c r="G18" s="33" t="s">
        <v>78</v>
      </c>
      <c r="H18" s="33" t="s">
        <v>77</v>
      </c>
      <c r="I18" s="33">
        <v>364</v>
      </c>
      <c r="J18" s="33">
        <v>175</v>
      </c>
      <c r="K18" s="33">
        <f t="shared" si="5"/>
        <v>539</v>
      </c>
      <c r="L18" s="33">
        <f t="shared" si="6"/>
        <v>733</v>
      </c>
      <c r="M18" s="33">
        <f t="shared" si="6"/>
        <v>395</v>
      </c>
      <c r="N18" s="33">
        <f t="shared" si="4"/>
        <v>1128</v>
      </c>
    </row>
    <row r="19" spans="1:14" s="3" customFormat="1" ht="19.5" customHeight="1">
      <c r="A19" s="28" t="s">
        <v>73</v>
      </c>
      <c r="B19" s="33" t="s">
        <v>79</v>
      </c>
      <c r="C19" s="33" t="s">
        <v>80</v>
      </c>
      <c r="D19" s="34">
        <v>389</v>
      </c>
      <c r="E19" s="33">
        <v>191</v>
      </c>
      <c r="F19" s="33">
        <f t="shared" si="3"/>
        <v>580</v>
      </c>
      <c r="G19" s="33" t="s">
        <v>81</v>
      </c>
      <c r="H19" s="33" t="s">
        <v>82</v>
      </c>
      <c r="I19" s="33">
        <v>387</v>
      </c>
      <c r="J19" s="33">
        <v>157</v>
      </c>
      <c r="K19" s="33">
        <f t="shared" si="5"/>
        <v>544</v>
      </c>
      <c r="L19" s="33">
        <f t="shared" si="6"/>
        <v>776</v>
      </c>
      <c r="M19" s="33">
        <f t="shared" si="6"/>
        <v>348</v>
      </c>
      <c r="N19" s="33">
        <f t="shared" si="4"/>
        <v>1124</v>
      </c>
    </row>
    <row r="20" spans="1:14" s="3" customFormat="1" ht="19.5" customHeight="1">
      <c r="A20" s="28" t="s">
        <v>74</v>
      </c>
      <c r="B20" s="33" t="s">
        <v>83</v>
      </c>
      <c r="C20" s="33" t="s">
        <v>84</v>
      </c>
      <c r="D20" s="34">
        <v>376</v>
      </c>
      <c r="E20" s="33">
        <v>195</v>
      </c>
      <c r="F20" s="33">
        <f t="shared" si="3"/>
        <v>571</v>
      </c>
      <c r="G20" s="33" t="s">
        <v>85</v>
      </c>
      <c r="H20" s="33" t="s">
        <v>86</v>
      </c>
      <c r="I20" s="33">
        <v>348</v>
      </c>
      <c r="J20" s="33">
        <v>184</v>
      </c>
      <c r="K20" s="33">
        <f t="shared" si="5"/>
        <v>532</v>
      </c>
      <c r="L20" s="33">
        <f t="shared" si="6"/>
        <v>724</v>
      </c>
      <c r="M20" s="33">
        <f t="shared" si="6"/>
        <v>379</v>
      </c>
      <c r="N20" s="33">
        <f t="shared" si="4"/>
        <v>1103</v>
      </c>
    </row>
    <row r="21" spans="1:14" s="3" customFormat="1" ht="19.5" customHeight="1">
      <c r="A21" s="28" t="s">
        <v>75</v>
      </c>
      <c r="B21" s="33" t="s">
        <v>87</v>
      </c>
      <c r="C21" s="33" t="s">
        <v>88</v>
      </c>
      <c r="D21" s="34">
        <v>375</v>
      </c>
      <c r="E21" s="33">
        <v>187</v>
      </c>
      <c r="F21" s="33">
        <f t="shared" si="3"/>
        <v>562</v>
      </c>
      <c r="G21" s="33" t="s">
        <v>89</v>
      </c>
      <c r="H21" s="33" t="s">
        <v>90</v>
      </c>
      <c r="I21" s="33">
        <v>354</v>
      </c>
      <c r="J21" s="33">
        <v>180</v>
      </c>
      <c r="K21" s="33">
        <f t="shared" si="5"/>
        <v>534</v>
      </c>
      <c r="L21" s="33">
        <f t="shared" si="6"/>
        <v>729</v>
      </c>
      <c r="M21" s="33">
        <f t="shared" si="6"/>
        <v>367</v>
      </c>
      <c r="N21" s="33">
        <f t="shared" si="4"/>
        <v>1096</v>
      </c>
    </row>
    <row r="22" spans="1:4" s="3" customFormat="1" ht="9.75" customHeight="1">
      <c r="A22" s="2"/>
      <c r="D22" s="4"/>
    </row>
    <row r="23" spans="1:8" ht="19.5" customHeight="1">
      <c r="A23" s="15"/>
      <c r="B23" s="16"/>
      <c r="C23" s="16"/>
      <c r="D23" s="15"/>
      <c r="E23" s="16"/>
      <c r="F23" s="16"/>
      <c r="H23" s="35" t="s">
        <v>91</v>
      </c>
    </row>
    <row r="24" spans="1:4" ht="15.75">
      <c r="A24" s="17"/>
      <c r="B24" s="3"/>
      <c r="C24" s="3"/>
      <c r="D24" s="4"/>
    </row>
    <row r="25" spans="1:4" ht="15.75">
      <c r="A25" s="17"/>
      <c r="B25" s="3"/>
      <c r="C25" s="3"/>
      <c r="D25" s="4"/>
    </row>
    <row r="26" spans="1:4" ht="15.75">
      <c r="A26" s="17"/>
      <c r="B26" s="3"/>
      <c r="C26" s="3"/>
      <c r="D26" s="4"/>
    </row>
    <row r="27" spans="1:4" ht="15.75">
      <c r="A27" s="17"/>
      <c r="B27" s="3"/>
      <c r="C27" s="3"/>
      <c r="D27" s="4"/>
    </row>
    <row r="28" spans="1:4" ht="15.75">
      <c r="A28" s="17"/>
      <c r="B28" s="3"/>
      <c r="C28" s="3"/>
      <c r="D28" s="4"/>
    </row>
    <row r="29" spans="1:4" ht="15.75">
      <c r="A29" s="17"/>
      <c r="B29" s="3"/>
      <c r="C29" s="3"/>
      <c r="D29" s="4"/>
    </row>
    <row r="30" spans="1:4" ht="15.75">
      <c r="A30" s="17"/>
      <c r="B30" s="3"/>
      <c r="C30" s="3"/>
      <c r="D30" s="4"/>
    </row>
    <row r="31" spans="1:4" ht="15.75">
      <c r="A31" s="17"/>
      <c r="B31" s="3"/>
      <c r="C31" s="3"/>
      <c r="D31" s="4"/>
    </row>
    <row r="32" spans="1:4" ht="15.75">
      <c r="A32" s="17"/>
      <c r="B32" s="3"/>
      <c r="C32" s="3"/>
      <c r="D32" s="4"/>
    </row>
    <row r="33" spans="1:4" ht="15.75">
      <c r="A33" s="17"/>
      <c r="B33" s="3"/>
      <c r="C33" s="3"/>
      <c r="D33" s="4"/>
    </row>
    <row r="34" spans="1:4" ht="15.75">
      <c r="A34" s="17"/>
      <c r="B34" s="3"/>
      <c r="C34" s="3"/>
      <c r="D34" s="4"/>
    </row>
    <row r="35" spans="1:4" ht="15.75">
      <c r="A35" s="17"/>
      <c r="B35" s="3"/>
      <c r="C35" s="3"/>
      <c r="D35" s="4"/>
    </row>
    <row r="36" spans="1:4" ht="15.75">
      <c r="A36" s="17"/>
      <c r="B36" s="3"/>
      <c r="C36" s="3"/>
      <c r="D36" s="4"/>
    </row>
    <row r="37" spans="1:4" ht="15.75">
      <c r="A37" s="17"/>
      <c r="B37" s="3"/>
      <c r="C37" s="3"/>
      <c r="D37" s="4"/>
    </row>
    <row r="38" spans="1:4" ht="15.75">
      <c r="A38" s="17"/>
      <c r="B38" s="3"/>
      <c r="C38" s="3"/>
      <c r="D38" s="4"/>
    </row>
    <row r="39" spans="1:4" ht="15.75">
      <c r="A39" s="17"/>
      <c r="B39" s="3"/>
      <c r="C39" s="3"/>
      <c r="D39" s="4"/>
    </row>
    <row r="40" spans="1:4" ht="15.75">
      <c r="A40" s="17"/>
      <c r="B40" s="3"/>
      <c r="C40" s="3"/>
      <c r="D40" s="4"/>
    </row>
  </sheetData>
  <mergeCells count="2">
    <mergeCell ref="A1:N1"/>
    <mergeCell ref="L2:N2"/>
  </mergeCells>
  <printOptions/>
  <pageMargins left="0.2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4">
      <selection activeCell="F12" sqref="F12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20.00390625" style="0" customWidth="1"/>
    <col min="4" max="4" width="18.625" style="0" bestFit="1" customWidth="1"/>
  </cols>
  <sheetData>
    <row r="2" spans="1:8" s="27" customFormat="1" ht="21.75" customHeight="1">
      <c r="A2" s="39" t="s">
        <v>92</v>
      </c>
      <c r="B2" s="40"/>
      <c r="C2" s="40"/>
      <c r="D2" s="40"/>
      <c r="E2" s="40"/>
      <c r="F2" s="40"/>
      <c r="G2" s="40"/>
      <c r="H2" s="40"/>
    </row>
    <row r="3" spans="2:8" s="24" customFormat="1" ht="21.75" customHeight="1">
      <c r="B3" s="18"/>
      <c r="C3" s="18"/>
      <c r="D3" s="18"/>
      <c r="E3" s="18"/>
      <c r="F3" s="18"/>
      <c r="G3" s="18"/>
      <c r="H3" s="18"/>
    </row>
    <row r="4" spans="2:8" s="24" customFormat="1" ht="15.75" customHeight="1">
      <c r="B4" s="38" t="s">
        <v>93</v>
      </c>
      <c r="C4" s="38"/>
      <c r="D4" s="38"/>
      <c r="E4" s="38"/>
      <c r="F4" s="38"/>
      <c r="G4" s="38"/>
      <c r="H4" s="38"/>
    </row>
    <row r="5" spans="2:7" s="24" customFormat="1" ht="19.5" customHeight="1">
      <c r="B5" s="13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24</v>
      </c>
    </row>
    <row r="6" spans="2:7" s="30" customFormat="1" ht="19.5" customHeight="1">
      <c r="B6" s="10" t="s">
        <v>6</v>
      </c>
      <c r="C6" s="8" t="s">
        <v>33</v>
      </c>
      <c r="D6" s="8" t="s">
        <v>34</v>
      </c>
      <c r="E6" s="13">
        <v>405</v>
      </c>
      <c r="F6" s="7">
        <v>266</v>
      </c>
      <c r="G6" s="7">
        <f aca="true" t="shared" si="0" ref="G6:G17">SUM(E6:F6)</f>
        <v>671</v>
      </c>
    </row>
    <row r="7" spans="2:7" s="30" customFormat="1" ht="19.5" customHeight="1">
      <c r="B7" s="10" t="s">
        <v>7</v>
      </c>
      <c r="C7" s="8" t="s">
        <v>35</v>
      </c>
      <c r="D7" s="8" t="s">
        <v>34</v>
      </c>
      <c r="E7" s="13">
        <v>405</v>
      </c>
      <c r="F7" s="7">
        <v>246</v>
      </c>
      <c r="G7" s="7">
        <f t="shared" si="0"/>
        <v>651</v>
      </c>
    </row>
    <row r="8" spans="2:7" s="30" customFormat="1" ht="19.5" customHeight="1">
      <c r="B8" s="10" t="s">
        <v>8</v>
      </c>
      <c r="C8" s="8" t="s">
        <v>36</v>
      </c>
      <c r="D8" s="8" t="s">
        <v>37</v>
      </c>
      <c r="E8" s="13">
        <v>391</v>
      </c>
      <c r="F8" s="7">
        <v>255</v>
      </c>
      <c r="G8" s="7">
        <f t="shared" si="0"/>
        <v>646</v>
      </c>
    </row>
    <row r="9" spans="2:7" s="24" customFormat="1" ht="19.5" customHeight="1">
      <c r="B9" s="28" t="s">
        <v>9</v>
      </c>
      <c r="C9" s="14" t="s">
        <v>44</v>
      </c>
      <c r="D9" s="14" t="s">
        <v>37</v>
      </c>
      <c r="E9" s="19">
        <v>413</v>
      </c>
      <c r="F9" s="20">
        <v>230</v>
      </c>
      <c r="G9" s="20">
        <f t="shared" si="0"/>
        <v>643</v>
      </c>
    </row>
    <row r="10" spans="2:7" s="24" customFormat="1" ht="19.5" customHeight="1">
      <c r="B10" s="28" t="s">
        <v>10</v>
      </c>
      <c r="C10" s="14" t="s">
        <v>40</v>
      </c>
      <c r="D10" s="14" t="s">
        <v>34</v>
      </c>
      <c r="E10" s="19">
        <v>412</v>
      </c>
      <c r="F10" s="20">
        <v>222</v>
      </c>
      <c r="G10" s="20">
        <f t="shared" si="0"/>
        <v>634</v>
      </c>
    </row>
    <row r="11" spans="2:7" s="24" customFormat="1" ht="19.5" customHeight="1">
      <c r="B11" s="28" t="s">
        <v>11</v>
      </c>
      <c r="C11" s="14" t="s">
        <v>52</v>
      </c>
      <c r="D11" s="14" t="s">
        <v>53</v>
      </c>
      <c r="E11" s="19">
        <v>392</v>
      </c>
      <c r="F11" s="20">
        <v>237</v>
      </c>
      <c r="G11" s="20">
        <f t="shared" si="0"/>
        <v>629</v>
      </c>
    </row>
    <row r="12" spans="2:7" s="24" customFormat="1" ht="19.5" customHeight="1">
      <c r="B12" s="28" t="s">
        <v>12</v>
      </c>
      <c r="C12" s="14" t="s">
        <v>48</v>
      </c>
      <c r="D12" s="14" t="s">
        <v>47</v>
      </c>
      <c r="E12" s="19">
        <v>377</v>
      </c>
      <c r="F12" s="20">
        <v>246</v>
      </c>
      <c r="G12" s="20">
        <f>SUM(E12:F12)</f>
        <v>623</v>
      </c>
    </row>
    <row r="13" spans="2:7" s="24" customFormat="1" ht="19.5" customHeight="1">
      <c r="B13" s="28" t="s">
        <v>13</v>
      </c>
      <c r="C13" s="14" t="s">
        <v>51</v>
      </c>
      <c r="D13" s="14" t="s">
        <v>37</v>
      </c>
      <c r="E13" s="19">
        <v>396</v>
      </c>
      <c r="F13" s="20">
        <v>227</v>
      </c>
      <c r="G13" s="20">
        <f>SUM(E13:F13)</f>
        <v>623</v>
      </c>
    </row>
    <row r="14" spans="2:7" s="24" customFormat="1" ht="19.5" customHeight="1">
      <c r="B14" s="28" t="s">
        <v>14</v>
      </c>
      <c r="C14" s="14" t="s">
        <v>39</v>
      </c>
      <c r="D14" s="14" t="s">
        <v>34</v>
      </c>
      <c r="E14" s="19">
        <v>408</v>
      </c>
      <c r="F14" s="20">
        <v>215</v>
      </c>
      <c r="G14" s="20">
        <f>SUM(E14:F14)</f>
        <v>623</v>
      </c>
    </row>
    <row r="15" spans="2:7" s="24" customFormat="1" ht="19.5" customHeight="1">
      <c r="B15" s="28" t="s">
        <v>15</v>
      </c>
      <c r="C15" s="14" t="s">
        <v>43</v>
      </c>
      <c r="D15" s="14" t="s">
        <v>28</v>
      </c>
      <c r="E15" s="19">
        <v>391</v>
      </c>
      <c r="F15" s="20">
        <v>230</v>
      </c>
      <c r="G15" s="20">
        <f t="shared" si="0"/>
        <v>621</v>
      </c>
    </row>
    <row r="16" spans="2:7" s="24" customFormat="1" ht="19.5" customHeight="1">
      <c r="B16" s="28" t="s">
        <v>16</v>
      </c>
      <c r="C16" s="14" t="s">
        <v>38</v>
      </c>
      <c r="D16" s="14" t="s">
        <v>37</v>
      </c>
      <c r="E16" s="19">
        <v>386</v>
      </c>
      <c r="F16" s="20">
        <v>192</v>
      </c>
      <c r="G16" s="20">
        <f t="shared" si="0"/>
        <v>578</v>
      </c>
    </row>
    <row r="17" spans="2:7" s="24" customFormat="1" ht="19.5" customHeight="1">
      <c r="B17" s="28" t="s">
        <v>17</v>
      </c>
      <c r="C17" s="14" t="s">
        <v>60</v>
      </c>
      <c r="D17" s="14" t="s">
        <v>30</v>
      </c>
      <c r="E17" s="19">
        <v>378</v>
      </c>
      <c r="F17" s="20">
        <v>188</v>
      </c>
      <c r="G17" s="20">
        <f t="shared" si="0"/>
        <v>566</v>
      </c>
    </row>
    <row r="18" spans="2:7" s="24" customFormat="1" ht="19.5" customHeight="1">
      <c r="B18" s="15"/>
      <c r="C18" s="16"/>
      <c r="D18" s="16"/>
      <c r="E18" s="15"/>
      <c r="F18" s="16"/>
      <c r="G18" s="16"/>
    </row>
  </sheetData>
  <mergeCells count="2">
    <mergeCell ref="B4:H4"/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D19" sqref="D19"/>
    </sheetView>
  </sheetViews>
  <sheetFormatPr defaultColWidth="9.00390625" defaultRowHeight="12.75"/>
  <cols>
    <col min="1" max="1" width="5.75390625" style="0" customWidth="1"/>
    <col min="2" max="2" width="19.75390625" style="0" customWidth="1"/>
    <col min="3" max="3" width="17.25390625" style="0" bestFit="1" customWidth="1"/>
    <col min="7" max="7" width="0.74609375" style="0" customWidth="1"/>
    <col min="8" max="8" width="0.12890625" style="0" customWidth="1"/>
  </cols>
  <sheetData>
    <row r="1" spans="1:14" s="26" customFormat="1" ht="24" customHeight="1">
      <c r="A1" s="41" t="s">
        <v>94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s="3" customFormat="1" ht="15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3" customFormat="1" ht="15.75" customHeight="1">
      <c r="A3" s="42" t="s">
        <v>26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6"/>
      <c r="N3" s="6"/>
    </row>
    <row r="4" spans="1:14" s="3" customFormat="1" ht="15.75" customHeight="1">
      <c r="A4" s="43" t="s">
        <v>22</v>
      </c>
      <c r="B4" s="43"/>
      <c r="C4" s="43"/>
      <c r="D4" s="43"/>
      <c r="E4" s="43"/>
      <c r="F4" s="43"/>
      <c r="G4" s="43" t="s">
        <v>21</v>
      </c>
      <c r="H4" s="43"/>
      <c r="I4" s="43"/>
      <c r="J4" s="43"/>
      <c r="K4" s="43"/>
      <c r="L4" s="43"/>
      <c r="M4" s="6"/>
      <c r="N4" s="6"/>
    </row>
    <row r="5" spans="1:14" s="3" customFormat="1" ht="15.75" customHeight="1">
      <c r="A5" s="7" t="s">
        <v>0</v>
      </c>
      <c r="B5" s="7" t="s">
        <v>1</v>
      </c>
      <c r="C5" s="7" t="s">
        <v>2</v>
      </c>
      <c r="D5" s="7" t="s">
        <v>23</v>
      </c>
      <c r="E5" s="7" t="s">
        <v>4</v>
      </c>
      <c r="F5" s="7" t="s">
        <v>24</v>
      </c>
      <c r="G5" s="8"/>
      <c r="H5" s="8"/>
      <c r="I5" s="8" t="s">
        <v>23</v>
      </c>
      <c r="J5" s="8" t="s">
        <v>4</v>
      </c>
      <c r="K5" s="8" t="s">
        <v>24</v>
      </c>
      <c r="L5" s="9" t="s">
        <v>5</v>
      </c>
      <c r="M5" s="6"/>
      <c r="N5" s="6"/>
    </row>
    <row r="6" spans="1:14" s="25" customFormat="1" ht="18" customHeight="1">
      <c r="A6" s="10" t="s">
        <v>6</v>
      </c>
      <c r="B6" s="8" t="s">
        <v>33</v>
      </c>
      <c r="C6" s="8" t="s">
        <v>34</v>
      </c>
      <c r="D6" s="13">
        <v>405</v>
      </c>
      <c r="E6" s="7">
        <v>266</v>
      </c>
      <c r="F6" s="23">
        <f aca="true" t="shared" si="0" ref="F6:F17">SUM(D6:E6)</f>
        <v>671</v>
      </c>
      <c r="G6" s="32"/>
      <c r="H6" s="32"/>
      <c r="I6" s="13">
        <v>426</v>
      </c>
      <c r="J6" s="7">
        <v>240</v>
      </c>
      <c r="K6" s="21">
        <f>SUM(I6:J6)</f>
        <v>666</v>
      </c>
      <c r="L6" s="10">
        <f aca="true" t="shared" si="1" ref="L6:L17">SUM(F6,K6)</f>
        <v>1337</v>
      </c>
      <c r="M6" s="2"/>
      <c r="N6" s="2"/>
    </row>
    <row r="7" spans="1:14" s="25" customFormat="1" ht="18" customHeight="1">
      <c r="A7" s="10" t="s">
        <v>7</v>
      </c>
      <c r="B7" s="8" t="s">
        <v>44</v>
      </c>
      <c r="C7" s="8" t="s">
        <v>37</v>
      </c>
      <c r="D7" s="13">
        <v>413</v>
      </c>
      <c r="E7" s="7">
        <v>230</v>
      </c>
      <c r="F7" s="23">
        <f t="shared" si="0"/>
        <v>643</v>
      </c>
      <c r="G7" s="32"/>
      <c r="H7" s="32"/>
      <c r="I7" s="13">
        <v>408</v>
      </c>
      <c r="J7" s="7">
        <v>251</v>
      </c>
      <c r="K7" s="21">
        <f aca="true" t="shared" si="2" ref="K7:K17">SUM(I7:J7)</f>
        <v>659</v>
      </c>
      <c r="L7" s="10">
        <f t="shared" si="1"/>
        <v>1302</v>
      </c>
      <c r="M7" s="2"/>
      <c r="N7" s="2"/>
    </row>
    <row r="8" spans="1:14" s="25" customFormat="1" ht="18" customHeight="1">
      <c r="A8" s="10" t="s">
        <v>8</v>
      </c>
      <c r="B8" s="8" t="s">
        <v>35</v>
      </c>
      <c r="C8" s="8" t="s">
        <v>34</v>
      </c>
      <c r="D8" s="7">
        <v>405</v>
      </c>
      <c r="E8" s="7">
        <v>246</v>
      </c>
      <c r="F8" s="23">
        <f t="shared" si="0"/>
        <v>651</v>
      </c>
      <c r="G8" s="32"/>
      <c r="H8" s="32"/>
      <c r="I8" s="13">
        <v>404</v>
      </c>
      <c r="J8" s="7">
        <v>238</v>
      </c>
      <c r="K8" s="21">
        <f t="shared" si="2"/>
        <v>642</v>
      </c>
      <c r="L8" s="10">
        <f t="shared" si="1"/>
        <v>1293</v>
      </c>
      <c r="M8" s="2"/>
      <c r="N8" s="2"/>
    </row>
    <row r="9" spans="1:14" s="3" customFormat="1" ht="18" customHeight="1">
      <c r="A9" s="28" t="s">
        <v>9</v>
      </c>
      <c r="B9" s="11" t="s">
        <v>36</v>
      </c>
      <c r="C9" s="11" t="s">
        <v>37</v>
      </c>
      <c r="D9" s="19">
        <v>391</v>
      </c>
      <c r="E9" s="20">
        <v>255</v>
      </c>
      <c r="F9" s="31">
        <f t="shared" si="0"/>
        <v>646</v>
      </c>
      <c r="G9" s="12"/>
      <c r="H9" s="12"/>
      <c r="I9" s="19">
        <v>407</v>
      </c>
      <c r="J9" s="20">
        <v>238</v>
      </c>
      <c r="K9" s="29">
        <f t="shared" si="2"/>
        <v>645</v>
      </c>
      <c r="L9" s="28">
        <f t="shared" si="1"/>
        <v>1291</v>
      </c>
      <c r="M9" s="15"/>
      <c r="N9" s="15"/>
    </row>
    <row r="10" spans="1:14" s="3" customFormat="1" ht="18" customHeight="1">
      <c r="A10" s="28" t="s">
        <v>10</v>
      </c>
      <c r="B10" s="11" t="s">
        <v>43</v>
      </c>
      <c r="C10" s="11" t="s">
        <v>28</v>
      </c>
      <c r="D10" s="19">
        <v>391</v>
      </c>
      <c r="E10" s="20">
        <v>230</v>
      </c>
      <c r="F10" s="31">
        <f t="shared" si="0"/>
        <v>621</v>
      </c>
      <c r="G10" s="12"/>
      <c r="H10" s="12"/>
      <c r="I10" s="19">
        <v>401</v>
      </c>
      <c r="J10" s="20">
        <v>258</v>
      </c>
      <c r="K10" s="29">
        <f t="shared" si="2"/>
        <v>659</v>
      </c>
      <c r="L10" s="28">
        <f t="shared" si="1"/>
        <v>1280</v>
      </c>
      <c r="M10" s="15"/>
      <c r="N10" s="15"/>
    </row>
    <row r="11" spans="1:14" s="24" customFormat="1" ht="18" customHeight="1">
      <c r="A11" s="28" t="s">
        <v>11</v>
      </c>
      <c r="B11" s="11" t="s">
        <v>39</v>
      </c>
      <c r="C11" s="11" t="s">
        <v>34</v>
      </c>
      <c r="D11" s="20">
        <v>408</v>
      </c>
      <c r="E11" s="20">
        <v>215</v>
      </c>
      <c r="F11" s="31">
        <f t="shared" si="0"/>
        <v>623</v>
      </c>
      <c r="G11" s="12"/>
      <c r="H11" s="12"/>
      <c r="I11" s="19">
        <v>403</v>
      </c>
      <c r="J11" s="20">
        <v>241</v>
      </c>
      <c r="K11" s="29">
        <f t="shared" si="2"/>
        <v>644</v>
      </c>
      <c r="L11" s="28">
        <f t="shared" si="1"/>
        <v>1267</v>
      </c>
      <c r="M11" s="15"/>
      <c r="N11" s="15"/>
    </row>
    <row r="12" spans="1:14" s="24" customFormat="1" ht="18" customHeight="1">
      <c r="A12" s="28" t="s">
        <v>12</v>
      </c>
      <c r="B12" s="11" t="s">
        <v>40</v>
      </c>
      <c r="C12" s="11" t="s">
        <v>34</v>
      </c>
      <c r="D12" s="19">
        <v>412</v>
      </c>
      <c r="E12" s="20">
        <v>222</v>
      </c>
      <c r="F12" s="31">
        <f t="shared" si="0"/>
        <v>634</v>
      </c>
      <c r="G12" s="12"/>
      <c r="H12" s="12"/>
      <c r="I12" s="19">
        <v>376</v>
      </c>
      <c r="J12" s="20">
        <v>237</v>
      </c>
      <c r="K12" s="29">
        <f t="shared" si="2"/>
        <v>613</v>
      </c>
      <c r="L12" s="28">
        <f t="shared" si="1"/>
        <v>1247</v>
      </c>
      <c r="M12" s="15"/>
      <c r="N12" s="15"/>
    </row>
    <row r="13" spans="1:14" s="24" customFormat="1" ht="18" customHeight="1">
      <c r="A13" s="28" t="s">
        <v>13</v>
      </c>
      <c r="B13" s="11" t="s">
        <v>51</v>
      </c>
      <c r="C13" s="11" t="s">
        <v>37</v>
      </c>
      <c r="D13" s="20">
        <v>396</v>
      </c>
      <c r="E13" s="20">
        <v>227</v>
      </c>
      <c r="F13" s="31">
        <f t="shared" si="0"/>
        <v>623</v>
      </c>
      <c r="G13" s="12"/>
      <c r="H13" s="12"/>
      <c r="I13" s="19">
        <v>387</v>
      </c>
      <c r="J13" s="20">
        <v>233</v>
      </c>
      <c r="K13" s="29">
        <f t="shared" si="2"/>
        <v>620</v>
      </c>
      <c r="L13" s="28">
        <f t="shared" si="1"/>
        <v>1243</v>
      </c>
      <c r="M13" s="15"/>
      <c r="N13" s="15"/>
    </row>
    <row r="14" spans="1:14" s="24" customFormat="1" ht="18" customHeight="1">
      <c r="A14" s="28" t="s">
        <v>14</v>
      </c>
      <c r="B14" s="11" t="s">
        <v>52</v>
      </c>
      <c r="C14" s="11" t="s">
        <v>53</v>
      </c>
      <c r="D14" s="20">
        <v>392</v>
      </c>
      <c r="E14" s="20">
        <v>237</v>
      </c>
      <c r="F14" s="31">
        <f t="shared" si="0"/>
        <v>629</v>
      </c>
      <c r="G14" s="12"/>
      <c r="H14" s="12"/>
      <c r="I14" s="19">
        <v>374</v>
      </c>
      <c r="J14" s="20">
        <v>228</v>
      </c>
      <c r="K14" s="29">
        <f t="shared" si="2"/>
        <v>602</v>
      </c>
      <c r="L14" s="28">
        <f t="shared" si="1"/>
        <v>1231</v>
      </c>
      <c r="M14" s="15"/>
      <c r="N14" s="15"/>
    </row>
    <row r="15" spans="1:14" s="24" customFormat="1" ht="18" customHeight="1">
      <c r="A15" s="28" t="s">
        <v>15</v>
      </c>
      <c r="B15" s="11" t="s">
        <v>48</v>
      </c>
      <c r="C15" s="11" t="s">
        <v>47</v>
      </c>
      <c r="D15" s="20">
        <v>377</v>
      </c>
      <c r="E15" s="20">
        <v>246</v>
      </c>
      <c r="F15" s="31">
        <f t="shared" si="0"/>
        <v>623</v>
      </c>
      <c r="G15" s="12"/>
      <c r="H15" s="12"/>
      <c r="I15" s="19">
        <v>405</v>
      </c>
      <c r="J15" s="20">
        <v>203</v>
      </c>
      <c r="K15" s="29">
        <f t="shared" si="2"/>
        <v>608</v>
      </c>
      <c r="L15" s="28">
        <f t="shared" si="1"/>
        <v>1231</v>
      </c>
      <c r="M15" s="15"/>
      <c r="N15" s="15"/>
    </row>
    <row r="16" spans="1:14" s="24" customFormat="1" ht="18" customHeight="1">
      <c r="A16" s="28" t="s">
        <v>16</v>
      </c>
      <c r="B16" s="11" t="s">
        <v>38</v>
      </c>
      <c r="C16" s="11" t="s">
        <v>37</v>
      </c>
      <c r="D16" s="19">
        <v>386</v>
      </c>
      <c r="E16" s="20">
        <v>192</v>
      </c>
      <c r="F16" s="31">
        <f t="shared" si="0"/>
        <v>578</v>
      </c>
      <c r="G16" s="12"/>
      <c r="H16" s="12"/>
      <c r="I16" s="19">
        <v>404</v>
      </c>
      <c r="J16" s="20">
        <v>209</v>
      </c>
      <c r="K16" s="29">
        <f t="shared" si="2"/>
        <v>613</v>
      </c>
      <c r="L16" s="28">
        <f t="shared" si="1"/>
        <v>1191</v>
      </c>
      <c r="M16" s="15"/>
      <c r="N16" s="15"/>
    </row>
    <row r="17" spans="1:14" s="24" customFormat="1" ht="18" customHeight="1">
      <c r="A17" s="28" t="s">
        <v>17</v>
      </c>
      <c r="B17" s="11" t="s">
        <v>60</v>
      </c>
      <c r="C17" s="11" t="s">
        <v>30</v>
      </c>
      <c r="D17" s="19">
        <v>378</v>
      </c>
      <c r="E17" s="20">
        <v>188</v>
      </c>
      <c r="F17" s="31">
        <f t="shared" si="0"/>
        <v>566</v>
      </c>
      <c r="G17" s="12"/>
      <c r="H17" s="12"/>
      <c r="I17" s="19">
        <v>386</v>
      </c>
      <c r="J17" s="20">
        <v>214</v>
      </c>
      <c r="K17" s="29">
        <f t="shared" si="2"/>
        <v>600</v>
      </c>
      <c r="L17" s="28">
        <f t="shared" si="1"/>
        <v>1166</v>
      </c>
      <c r="M17" s="15"/>
      <c r="N17" s="15"/>
    </row>
    <row r="18" spans="1:4" s="24" customFormat="1" ht="15.75">
      <c r="A18" s="2"/>
      <c r="B18" s="3"/>
      <c r="C18" s="3"/>
      <c r="D18" s="4"/>
    </row>
    <row r="19" spans="1:4" s="24" customFormat="1" ht="15.75" customHeight="1">
      <c r="A19" s="2"/>
      <c r="B19" s="3"/>
      <c r="C19" s="3"/>
      <c r="D19" s="4"/>
    </row>
    <row r="20" spans="1:4" s="24" customFormat="1" ht="15.75">
      <c r="A20" s="2"/>
      <c r="B20" s="3"/>
      <c r="C20" s="3"/>
      <c r="D20" s="4"/>
    </row>
    <row r="21" spans="1:9" s="24" customFormat="1" ht="15.75">
      <c r="A21" s="2"/>
      <c r="B21" s="3"/>
      <c r="C21" s="3"/>
      <c r="D21" s="4"/>
      <c r="H21" s="3" t="s">
        <v>20</v>
      </c>
      <c r="I21" s="3"/>
    </row>
  </sheetData>
  <mergeCells count="4">
    <mergeCell ref="A1:N1"/>
    <mergeCell ref="A3:L3"/>
    <mergeCell ref="A4:F4"/>
    <mergeCell ref="G4:L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NEMZETI SPORTSZÖVETSÉG NEMZET</dc:creator>
  <cp:keywords/>
  <dc:description/>
  <cp:lastModifiedBy>jharshegyi</cp:lastModifiedBy>
  <cp:lastPrinted>2007-05-14T07:57:03Z</cp:lastPrinted>
  <dcterms:created xsi:type="dcterms:W3CDTF">2005-05-09T11:11:55Z</dcterms:created>
  <dcterms:modified xsi:type="dcterms:W3CDTF">2009-05-11T13:08:42Z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-1434201562</vt:i4>
  </property>
  <property fmtid="{D5CDD505-2E9C-101B-9397-08002B2CF9AE}" pid="3" name="_EmailSubject">
    <vt:lpwstr>eredmény</vt:lpwstr>
  </property>
  <property fmtid="{D5CDD505-2E9C-101B-9397-08002B2CF9AE}" pid="4" name="_AuthorEmail">
    <vt:lpwstr>vdavid@tekesport.hu</vt:lpwstr>
  </property>
  <property fmtid="{D5CDD505-2E9C-101B-9397-08002B2CF9AE}" pid="5" name="_AuthorEmailDisplayName">
    <vt:lpwstr>Dávid Veronika</vt:lpwstr>
  </property>
  <property fmtid="{D5CDD505-2E9C-101B-9397-08002B2CF9AE}" pid="6" name="_ReviewingToolsShownOnce">
    <vt:lpwstr/>
  </property>
</Properties>
</file>