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tabRatio="636" activeTab="1"/>
  </bookViews>
  <sheets>
    <sheet name="női részletes eredmények" sheetId="1" r:id="rId1"/>
    <sheet name="összesített eredmények" sheetId="2" r:id="rId2"/>
  </sheets>
  <definedNames/>
  <calcPr fullCalcOnLoad="1"/>
</workbook>
</file>

<file path=xl/sharedStrings.xml><?xml version="1.0" encoding="utf-8"?>
<sst xmlns="http://schemas.openxmlformats.org/spreadsheetml/2006/main" count="144" uniqueCount="111">
  <si>
    <t xml:space="preserve">név </t>
  </si>
  <si>
    <t>szakosztály</t>
  </si>
  <si>
    <t>1.</t>
  </si>
  <si>
    <t>2.</t>
  </si>
  <si>
    <t>3.</t>
  </si>
  <si>
    <t>4.</t>
  </si>
  <si>
    <t>5.</t>
  </si>
  <si>
    <t>6.</t>
  </si>
  <si>
    <t>Versenybíróság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</si>
  <si>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</si>
  <si>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</si>
  <si>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</si>
  <si>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</si>
  <si>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</si>
  <si>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</si>
  <si>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</si>
  <si>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</si>
  <si>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</si>
  <si>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</si>
  <si>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</si>
  <si>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</si>
  <si>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</si>
  <si>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</si>
  <si>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</si>
  <si>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</si>
  <si>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</si>
  <si>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</si>
  <si>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</si>
  <si>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</si>
  <si>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</si>
  <si>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</si>
  <si>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</si>
  <si>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</si>
  <si>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</si>
  <si>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</si>
  <si>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</si>
  <si>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</si>
  <si>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</si>
  <si>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</si>
  <si>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</si>
  <si>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</si>
  <si>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</si>
  <si>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</si>
  <si>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h.</t>
  </si>
  <si>
    <t>60 teli</t>
  </si>
  <si>
    <t>60 tar.</t>
  </si>
  <si>
    <t>teli</t>
  </si>
  <si>
    <t>tarolás</t>
  </si>
  <si>
    <t>össz.</t>
  </si>
  <si>
    <t>120 össz.</t>
  </si>
  <si>
    <t>név</t>
  </si>
  <si>
    <t>120 vegy.</t>
  </si>
  <si>
    <t>üres</t>
  </si>
  <si>
    <t>Országos Vidék felnőtt női egyéni bajnokság, részletes eredménye</t>
  </si>
  <si>
    <t>Andráshida 2008. május 04.</t>
  </si>
  <si>
    <t>Fütyü Klára</t>
  </si>
  <si>
    <t>Debreceni AC</t>
  </si>
  <si>
    <t>Pólyik Viola</t>
  </si>
  <si>
    <t>Vígvári Dóra</t>
  </si>
  <si>
    <t>Molnár Anikó</t>
  </si>
  <si>
    <t>ZTE - ZÁÉV</t>
  </si>
  <si>
    <t>Monostori Anita</t>
  </si>
  <si>
    <t>Ritmus SE</t>
  </si>
  <si>
    <t>Pungor Szabina</t>
  </si>
  <si>
    <t>Perenye TK</t>
  </si>
  <si>
    <t>Tuboly Jenőné</t>
  </si>
  <si>
    <t>Nagykanizsa TSE</t>
  </si>
  <si>
    <t>Erdész Nóra</t>
  </si>
  <si>
    <t>Imre Viktória</t>
  </si>
  <si>
    <t>Geriné B. Piroska</t>
  </si>
  <si>
    <t>Horváth TK</t>
  </si>
  <si>
    <t>Polgár Gyöngyi</t>
  </si>
  <si>
    <t>Heizerné D. Csilla</t>
  </si>
  <si>
    <t>Szolnok</t>
  </si>
  <si>
    <t>Tóth Bagi Zsuzsanna</t>
  </si>
  <si>
    <t>KÖSZOLG SC</t>
  </si>
  <si>
    <t>Ragadics Zsuzsanna</t>
  </si>
  <si>
    <t>Marsi Margit</t>
  </si>
  <si>
    <t>Seres Edina</t>
  </si>
  <si>
    <t xml:space="preserve">Bozsóki Anett </t>
  </si>
  <si>
    <t>Sass Edit</t>
  </si>
  <si>
    <t>Tóth Bagi Anikó</t>
  </si>
  <si>
    <t>Tóth Csilla</t>
  </si>
  <si>
    <t>Lajta SE</t>
  </si>
  <si>
    <t>Horváth Imréné</t>
  </si>
  <si>
    <t>Máriakálnok</t>
  </si>
  <si>
    <t>Horváthné S. Veronika</t>
  </si>
  <si>
    <t>Barka Ildikó</t>
  </si>
  <si>
    <t>Sztráda '92</t>
  </si>
  <si>
    <t>Marton Gabriella</t>
  </si>
  <si>
    <t>Bajer Krisztina</t>
  </si>
  <si>
    <t>Rapatyi Lilla</t>
  </si>
  <si>
    <t>Közutasok KTK</t>
  </si>
  <si>
    <t>Horváth Magdolna</t>
  </si>
  <si>
    <t>Török Lászlóné</t>
  </si>
  <si>
    <t>Pannon Flax</t>
  </si>
  <si>
    <t>Zsíros Andrea</t>
  </si>
  <si>
    <t>KÖFÉM SC</t>
  </si>
  <si>
    <t>Katona Bea</t>
  </si>
  <si>
    <t>Hudi Zsófia</t>
  </si>
  <si>
    <t>Simonffy Tímea</t>
  </si>
  <si>
    <t>Szabó Márta</t>
  </si>
  <si>
    <t>Horváth Katalin</t>
  </si>
  <si>
    <t>Járfásné Sz. Renáta</t>
  </si>
  <si>
    <t>Országos Vidék felnőtt női egyéni bajnokság</t>
  </si>
  <si>
    <t>Perencz Fatime</t>
  </si>
  <si>
    <t>Nivegy-Völgy SE</t>
  </si>
  <si>
    <t>Volterné V. Ilona</t>
  </si>
  <si>
    <t>Németh Kinga</t>
  </si>
  <si>
    <t>Koppányiné S. Csilla</t>
  </si>
  <si>
    <t>Németh Ildikó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</si>
</sst>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Garamond"/>
      <family val="1"/>
    </font>
    <font>
      <sz val="16"/>
      <name val="Garamond"/>
      <family val="1"/>
    </font>
    <font>
      <b/>
      <sz val="16"/>
      <name val="Arial"/>
      <family val="0"/>
    </font>
    <font>
      <sz val="1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4" sqref="A4:P43"/>
    </sheetView>
  </sheetViews>
  <sheetFormatPr defaultColWidth="9.140625" defaultRowHeight="12.75"/>
  <cols>
    <col min="1" max="1" width="23.140625" style="11" customWidth="1"/>
    <col min="2" max="2" width="18.7109375" style="11" customWidth="1"/>
    <col min="3" max="6" width="5.7109375" style="0" customWidth="1"/>
    <col min="7" max="7" width="9.140625" style="1" customWidth="1"/>
    <col min="8" max="8" width="1.57421875" style="13" customWidth="1"/>
    <col min="9" max="12" width="5.7109375" style="0" customWidth="1"/>
    <col min="13" max="13" width="9.140625" style="1" customWidth="1"/>
    <col min="14" max="14" width="1.421875" style="14" customWidth="1"/>
    <col min="15" max="15" width="14.140625" style="2" customWidth="1"/>
    <col min="16" max="16" width="9.140625" style="5" customWidth="1"/>
  </cols>
  <sheetData>
    <row r="1" spans="1:16" s="3" customFormat="1" ht="18">
      <c r="A1" s="35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s="12" customFormat="1" ht="18">
      <c r="A2" s="40" t="s">
        <v>50</v>
      </c>
      <c r="B2" s="40" t="s">
        <v>1</v>
      </c>
      <c r="C2" s="44" t="s">
        <v>46</v>
      </c>
      <c r="D2" s="44"/>
      <c r="E2" s="44"/>
      <c r="F2" s="44"/>
      <c r="G2" s="15" t="s">
        <v>48</v>
      </c>
      <c r="H2" s="13"/>
      <c r="I2" s="44" t="s">
        <v>47</v>
      </c>
      <c r="J2" s="44"/>
      <c r="K2" s="44"/>
      <c r="L2" s="44"/>
      <c r="M2" s="15" t="s">
        <v>48</v>
      </c>
      <c r="N2" s="14"/>
      <c r="O2" s="42" t="s">
        <v>49</v>
      </c>
      <c r="P2" s="38" t="s">
        <v>52</v>
      </c>
    </row>
    <row r="3" spans="1:16" s="12" customFormat="1" ht="18">
      <c r="A3" s="41"/>
      <c r="B3" s="41"/>
      <c r="C3" s="6">
        <v>15</v>
      </c>
      <c r="D3" s="6">
        <v>15</v>
      </c>
      <c r="E3" s="6">
        <v>15</v>
      </c>
      <c r="F3" s="6">
        <v>15</v>
      </c>
      <c r="G3" s="6">
        <v>60</v>
      </c>
      <c r="H3" s="13"/>
      <c r="I3" s="6">
        <v>15</v>
      </c>
      <c r="J3" s="6">
        <v>15</v>
      </c>
      <c r="K3" s="6">
        <v>15</v>
      </c>
      <c r="L3" s="6">
        <v>15</v>
      </c>
      <c r="M3" s="6">
        <v>60</v>
      </c>
      <c r="N3" s="14"/>
      <c r="O3" s="43"/>
      <c r="P3" s="39"/>
    </row>
    <row r="4" spans="1:16" ht="18">
      <c r="A4" s="10" t="s">
        <v>59</v>
      </c>
      <c r="B4" s="10" t="s">
        <v>60</v>
      </c>
      <c r="C4" s="5">
        <v>104</v>
      </c>
      <c r="D4" s="5">
        <v>95</v>
      </c>
      <c r="E4" s="5">
        <v>96</v>
      </c>
      <c r="F4" s="5">
        <v>95</v>
      </c>
      <c r="G4" s="4">
        <f aca="true" t="shared" si="0" ref="G4:G38">SUM(C4:F4)</f>
        <v>390</v>
      </c>
      <c r="I4" s="5">
        <v>44</v>
      </c>
      <c r="J4" s="5">
        <v>48</v>
      </c>
      <c r="K4" s="5">
        <v>44</v>
      </c>
      <c r="L4" s="5">
        <v>31</v>
      </c>
      <c r="M4" s="4">
        <f aca="true" t="shared" si="1" ref="M4:M38">SUM(I4:L4)</f>
        <v>167</v>
      </c>
      <c r="O4" s="16">
        <f aca="true" t="shared" si="2" ref="O4:O38">SUM(G4,M4)</f>
        <v>557</v>
      </c>
      <c r="P4" s="18">
        <v>8</v>
      </c>
    </row>
    <row r="5" spans="1:16" ht="18">
      <c r="A5" s="10" t="s">
        <v>61</v>
      </c>
      <c r="B5" s="10" t="s">
        <v>62</v>
      </c>
      <c r="C5" s="5">
        <v>98</v>
      </c>
      <c r="D5" s="5">
        <v>86</v>
      </c>
      <c r="E5" s="5">
        <v>83</v>
      </c>
      <c r="F5" s="5">
        <v>98</v>
      </c>
      <c r="G5" s="4">
        <f t="shared" si="0"/>
        <v>365</v>
      </c>
      <c r="I5" s="5">
        <v>45</v>
      </c>
      <c r="J5" s="5">
        <v>35</v>
      </c>
      <c r="K5" s="5">
        <v>42</v>
      </c>
      <c r="L5" s="5">
        <v>43</v>
      </c>
      <c r="M5" s="4">
        <f t="shared" si="1"/>
        <v>165</v>
      </c>
      <c r="O5" s="16">
        <f t="shared" si="2"/>
        <v>530</v>
      </c>
      <c r="P5" s="18">
        <v>6</v>
      </c>
    </row>
    <row r="6" spans="1:16" ht="18">
      <c r="A6" s="10" t="s">
        <v>63</v>
      </c>
      <c r="B6" s="10" t="s">
        <v>64</v>
      </c>
      <c r="C6" s="5">
        <v>70</v>
      </c>
      <c r="D6" s="5">
        <v>87</v>
      </c>
      <c r="E6" s="5">
        <v>81</v>
      </c>
      <c r="F6" s="5">
        <v>88</v>
      </c>
      <c r="G6" s="4">
        <f t="shared" si="0"/>
        <v>326</v>
      </c>
      <c r="I6" s="5">
        <v>50</v>
      </c>
      <c r="J6" s="5">
        <v>45</v>
      </c>
      <c r="K6" s="5">
        <v>27</v>
      </c>
      <c r="L6" s="5">
        <v>35</v>
      </c>
      <c r="M6" s="4">
        <f t="shared" si="1"/>
        <v>157</v>
      </c>
      <c r="O6" s="16">
        <f t="shared" si="2"/>
        <v>483</v>
      </c>
      <c r="P6" s="18">
        <v>7</v>
      </c>
    </row>
    <row r="7" spans="1:16" ht="18">
      <c r="A7" s="10" t="s">
        <v>65</v>
      </c>
      <c r="B7" s="10" t="s">
        <v>66</v>
      </c>
      <c r="C7" s="5">
        <v>89</v>
      </c>
      <c r="D7" s="5">
        <v>80</v>
      </c>
      <c r="E7" s="5">
        <v>79</v>
      </c>
      <c r="F7" s="5">
        <v>93</v>
      </c>
      <c r="G7" s="4">
        <f t="shared" si="0"/>
        <v>341</v>
      </c>
      <c r="I7" s="5">
        <v>45</v>
      </c>
      <c r="J7" s="5">
        <v>35</v>
      </c>
      <c r="K7" s="5">
        <v>52</v>
      </c>
      <c r="L7" s="5">
        <v>34</v>
      </c>
      <c r="M7" s="4">
        <f t="shared" si="1"/>
        <v>166</v>
      </c>
      <c r="O7" s="16">
        <f t="shared" si="2"/>
        <v>507</v>
      </c>
      <c r="P7" s="18">
        <v>3</v>
      </c>
    </row>
    <row r="8" spans="1:16" ht="18">
      <c r="A8" s="10" t="s">
        <v>67</v>
      </c>
      <c r="B8" s="10" t="s">
        <v>64</v>
      </c>
      <c r="C8" s="5">
        <v>87</v>
      </c>
      <c r="D8" s="5">
        <v>100</v>
      </c>
      <c r="E8" s="5">
        <v>101</v>
      </c>
      <c r="F8" s="5">
        <v>83</v>
      </c>
      <c r="G8" s="4">
        <f t="shared" si="0"/>
        <v>371</v>
      </c>
      <c r="I8" s="5">
        <v>52</v>
      </c>
      <c r="J8" s="5">
        <v>44</v>
      </c>
      <c r="K8" s="5">
        <v>45</v>
      </c>
      <c r="L8" s="5">
        <v>53</v>
      </c>
      <c r="M8" s="4">
        <f t="shared" si="1"/>
        <v>194</v>
      </c>
      <c r="O8" s="16">
        <f t="shared" si="2"/>
        <v>565</v>
      </c>
      <c r="P8" s="18">
        <v>1</v>
      </c>
    </row>
    <row r="9" spans="1:16" ht="18">
      <c r="A9" s="10" t="s">
        <v>68</v>
      </c>
      <c r="B9" s="10" t="s">
        <v>64</v>
      </c>
      <c r="C9" s="5">
        <v>86</v>
      </c>
      <c r="D9" s="5">
        <v>98</v>
      </c>
      <c r="E9" s="5">
        <v>93</v>
      </c>
      <c r="F9" s="5">
        <v>90</v>
      </c>
      <c r="G9" s="4">
        <f t="shared" si="0"/>
        <v>367</v>
      </c>
      <c r="I9" s="5">
        <v>53</v>
      </c>
      <c r="J9" s="5">
        <v>41</v>
      </c>
      <c r="K9" s="5">
        <v>54</v>
      </c>
      <c r="L9" s="5">
        <v>36</v>
      </c>
      <c r="M9" s="4">
        <f t="shared" si="1"/>
        <v>184</v>
      </c>
      <c r="O9" s="16">
        <f t="shared" si="2"/>
        <v>551</v>
      </c>
      <c r="P9" s="18">
        <v>3</v>
      </c>
    </row>
    <row r="10" spans="1:16" ht="18">
      <c r="A10" s="10" t="s">
        <v>69</v>
      </c>
      <c r="B10" s="10" t="s">
        <v>70</v>
      </c>
      <c r="C10" s="5">
        <v>96</v>
      </c>
      <c r="D10" s="5">
        <v>88</v>
      </c>
      <c r="E10" s="5">
        <v>79</v>
      </c>
      <c r="F10" s="5">
        <v>98</v>
      </c>
      <c r="G10" s="4">
        <f t="shared" si="0"/>
        <v>361</v>
      </c>
      <c r="I10" s="5">
        <v>45</v>
      </c>
      <c r="J10" s="5">
        <v>42</v>
      </c>
      <c r="K10" s="5">
        <v>45</v>
      </c>
      <c r="L10" s="5">
        <v>36</v>
      </c>
      <c r="M10" s="4">
        <f t="shared" si="1"/>
        <v>168</v>
      </c>
      <c r="O10" s="16">
        <f t="shared" si="2"/>
        <v>529</v>
      </c>
      <c r="P10" s="18">
        <v>3</v>
      </c>
    </row>
    <row r="11" spans="1:16" ht="18">
      <c r="A11" s="10" t="s">
        <v>71</v>
      </c>
      <c r="B11" s="10" t="s">
        <v>70</v>
      </c>
      <c r="C11" s="5">
        <v>86</v>
      </c>
      <c r="D11" s="5">
        <v>92</v>
      </c>
      <c r="E11" s="5">
        <v>77</v>
      </c>
      <c r="F11" s="5">
        <v>102</v>
      </c>
      <c r="G11" s="4">
        <f t="shared" si="0"/>
        <v>357</v>
      </c>
      <c r="I11" s="5">
        <v>59</v>
      </c>
      <c r="J11" s="5">
        <v>42</v>
      </c>
      <c r="K11" s="5">
        <v>47</v>
      </c>
      <c r="L11" s="5">
        <v>52</v>
      </c>
      <c r="M11" s="4">
        <f t="shared" si="1"/>
        <v>200</v>
      </c>
      <c r="O11" s="16">
        <f t="shared" si="2"/>
        <v>557</v>
      </c>
      <c r="P11" s="18">
        <v>1</v>
      </c>
    </row>
    <row r="12" spans="1:16" ht="18">
      <c r="A12" s="10" t="s">
        <v>72</v>
      </c>
      <c r="B12" s="10" t="s">
        <v>106</v>
      </c>
      <c r="C12" s="5">
        <v>85</v>
      </c>
      <c r="D12" s="5">
        <v>93</v>
      </c>
      <c r="E12" s="5">
        <v>94</v>
      </c>
      <c r="F12" s="5">
        <v>95</v>
      </c>
      <c r="G12" s="4">
        <f t="shared" si="0"/>
        <v>367</v>
      </c>
      <c r="I12" s="5">
        <v>45</v>
      </c>
      <c r="J12" s="5">
        <v>30</v>
      </c>
      <c r="K12" s="5">
        <v>50</v>
      </c>
      <c r="L12" s="5">
        <v>34</v>
      </c>
      <c r="M12" s="4">
        <f t="shared" si="1"/>
        <v>159</v>
      </c>
      <c r="O12" s="16">
        <f t="shared" si="2"/>
        <v>526</v>
      </c>
      <c r="P12" s="18">
        <v>10</v>
      </c>
    </row>
    <row r="13" spans="1:16" ht="18">
      <c r="A13" s="10" t="s">
        <v>55</v>
      </c>
      <c r="B13" s="10" t="s">
        <v>56</v>
      </c>
      <c r="C13" s="5">
        <v>100</v>
      </c>
      <c r="D13" s="5">
        <v>83</v>
      </c>
      <c r="E13" s="5">
        <v>85</v>
      </c>
      <c r="F13" s="5">
        <v>91</v>
      </c>
      <c r="G13" s="4">
        <f t="shared" si="0"/>
        <v>359</v>
      </c>
      <c r="I13" s="5">
        <v>26</v>
      </c>
      <c r="J13" s="5">
        <v>45</v>
      </c>
      <c r="K13" s="5">
        <v>45</v>
      </c>
      <c r="L13" s="5">
        <v>42</v>
      </c>
      <c r="M13" s="4">
        <f t="shared" si="1"/>
        <v>158</v>
      </c>
      <c r="O13" s="16">
        <f t="shared" si="2"/>
        <v>517</v>
      </c>
      <c r="P13" s="18">
        <v>6</v>
      </c>
    </row>
    <row r="14" spans="1:16" ht="18">
      <c r="A14" s="10" t="s">
        <v>57</v>
      </c>
      <c r="B14" s="10" t="s">
        <v>56</v>
      </c>
      <c r="C14" s="5">
        <v>81</v>
      </c>
      <c r="D14" s="5">
        <v>92</v>
      </c>
      <c r="E14" s="5">
        <v>96</v>
      </c>
      <c r="F14" s="5">
        <v>62</v>
      </c>
      <c r="G14" s="4">
        <f t="shared" si="0"/>
        <v>331</v>
      </c>
      <c r="I14" s="5">
        <v>53</v>
      </c>
      <c r="J14" s="5">
        <v>25</v>
      </c>
      <c r="K14" s="5">
        <v>43</v>
      </c>
      <c r="L14" s="5">
        <v>31</v>
      </c>
      <c r="M14" s="4">
        <f t="shared" si="1"/>
        <v>152</v>
      </c>
      <c r="O14" s="16">
        <f t="shared" si="2"/>
        <v>483</v>
      </c>
      <c r="P14" s="18">
        <v>11</v>
      </c>
    </row>
    <row r="15" spans="1:16" ht="18">
      <c r="A15" s="10" t="s">
        <v>58</v>
      </c>
      <c r="B15" s="10" t="s">
        <v>56</v>
      </c>
      <c r="C15" s="5">
        <v>98</v>
      </c>
      <c r="D15" s="5">
        <v>84</v>
      </c>
      <c r="E15" s="5">
        <v>91</v>
      </c>
      <c r="F15" s="5">
        <v>97</v>
      </c>
      <c r="G15" s="4">
        <f t="shared" si="0"/>
        <v>370</v>
      </c>
      <c r="I15" s="5">
        <v>34</v>
      </c>
      <c r="J15" s="5">
        <v>45</v>
      </c>
      <c r="K15" s="5">
        <v>26</v>
      </c>
      <c r="L15" s="5">
        <v>36</v>
      </c>
      <c r="M15" s="4">
        <f t="shared" si="1"/>
        <v>141</v>
      </c>
      <c r="O15" s="16">
        <f t="shared" si="2"/>
        <v>511</v>
      </c>
      <c r="P15" s="18">
        <v>14</v>
      </c>
    </row>
    <row r="16" spans="1:16" ht="18">
      <c r="A16" s="10" t="s">
        <v>107</v>
      </c>
      <c r="B16" s="10" t="s">
        <v>73</v>
      </c>
      <c r="C16" s="5">
        <v>96</v>
      </c>
      <c r="D16" s="5">
        <v>84</v>
      </c>
      <c r="E16" s="5">
        <v>82</v>
      </c>
      <c r="F16" s="5">
        <v>86</v>
      </c>
      <c r="G16" s="4">
        <f t="shared" si="0"/>
        <v>348</v>
      </c>
      <c r="I16" s="5">
        <v>34</v>
      </c>
      <c r="J16" s="5">
        <v>34</v>
      </c>
      <c r="K16" s="5">
        <v>33</v>
      </c>
      <c r="L16" s="5">
        <v>34</v>
      </c>
      <c r="M16" s="4">
        <f t="shared" si="1"/>
        <v>135</v>
      </c>
      <c r="O16" s="16">
        <f t="shared" si="2"/>
        <v>483</v>
      </c>
      <c r="P16" s="18">
        <v>13</v>
      </c>
    </row>
    <row r="17" spans="1:16" ht="18">
      <c r="A17" s="10" t="s">
        <v>74</v>
      </c>
      <c r="B17" s="10" t="s">
        <v>75</v>
      </c>
      <c r="C17" s="5">
        <v>89</v>
      </c>
      <c r="D17" s="5">
        <v>82</v>
      </c>
      <c r="E17" s="5">
        <v>102</v>
      </c>
      <c r="F17" s="5">
        <v>96</v>
      </c>
      <c r="G17" s="4">
        <f t="shared" si="0"/>
        <v>369</v>
      </c>
      <c r="I17" s="5">
        <v>27</v>
      </c>
      <c r="J17" s="5">
        <v>35</v>
      </c>
      <c r="K17" s="5">
        <v>43</v>
      </c>
      <c r="L17" s="5">
        <v>45</v>
      </c>
      <c r="M17" s="4">
        <f t="shared" si="1"/>
        <v>150</v>
      </c>
      <c r="O17" s="16">
        <f t="shared" si="2"/>
        <v>519</v>
      </c>
      <c r="P17" s="18">
        <v>8</v>
      </c>
    </row>
    <row r="18" spans="1:16" ht="18">
      <c r="A18" s="10" t="s">
        <v>105</v>
      </c>
      <c r="B18" s="10" t="s">
        <v>62</v>
      </c>
      <c r="C18" s="5">
        <v>95</v>
      </c>
      <c r="D18" s="5">
        <v>79</v>
      </c>
      <c r="E18" s="5">
        <v>92</v>
      </c>
      <c r="F18" s="5">
        <v>93</v>
      </c>
      <c r="G18" s="4">
        <f t="shared" si="0"/>
        <v>359</v>
      </c>
      <c r="I18" s="5">
        <v>36</v>
      </c>
      <c r="J18" s="5">
        <v>33</v>
      </c>
      <c r="K18" s="5">
        <v>36</v>
      </c>
      <c r="L18" s="5">
        <v>27</v>
      </c>
      <c r="M18" s="4">
        <f t="shared" si="1"/>
        <v>132</v>
      </c>
      <c r="O18" s="16">
        <f t="shared" si="2"/>
        <v>491</v>
      </c>
      <c r="P18" s="18">
        <v>11</v>
      </c>
    </row>
    <row r="19" spans="1:16" ht="18">
      <c r="A19" s="10" t="s">
        <v>76</v>
      </c>
      <c r="B19" s="10" t="s">
        <v>75</v>
      </c>
      <c r="C19" s="5">
        <v>81</v>
      </c>
      <c r="D19" s="5">
        <v>89</v>
      </c>
      <c r="E19" s="5">
        <v>88</v>
      </c>
      <c r="F19" s="5">
        <v>88</v>
      </c>
      <c r="G19" s="4">
        <f t="shared" si="0"/>
        <v>346</v>
      </c>
      <c r="I19" s="5">
        <v>71</v>
      </c>
      <c r="J19" s="5">
        <v>54</v>
      </c>
      <c r="K19" s="5">
        <v>36</v>
      </c>
      <c r="L19" s="5">
        <v>48</v>
      </c>
      <c r="M19" s="4">
        <f t="shared" si="1"/>
        <v>209</v>
      </c>
      <c r="O19" s="16">
        <f t="shared" si="2"/>
        <v>555</v>
      </c>
      <c r="P19" s="18">
        <v>2</v>
      </c>
    </row>
    <row r="20" spans="1:16" ht="18">
      <c r="A20" s="10" t="s">
        <v>77</v>
      </c>
      <c r="B20" s="10" t="s">
        <v>73</v>
      </c>
      <c r="C20" s="5">
        <v>109</v>
      </c>
      <c r="D20" s="5">
        <v>88</v>
      </c>
      <c r="E20" s="5">
        <v>86</v>
      </c>
      <c r="F20" s="5">
        <v>93</v>
      </c>
      <c r="G20" s="4">
        <f t="shared" si="0"/>
        <v>376</v>
      </c>
      <c r="I20" s="5">
        <v>45</v>
      </c>
      <c r="J20" s="5">
        <v>50</v>
      </c>
      <c r="K20" s="5">
        <v>44</v>
      </c>
      <c r="L20" s="5">
        <v>27</v>
      </c>
      <c r="M20" s="4">
        <f t="shared" si="1"/>
        <v>166</v>
      </c>
      <c r="O20" s="16">
        <f t="shared" si="2"/>
        <v>542</v>
      </c>
      <c r="P20" s="18">
        <v>6</v>
      </c>
    </row>
    <row r="21" spans="1:16" ht="18">
      <c r="A21" s="10" t="s">
        <v>78</v>
      </c>
      <c r="B21" s="10" t="s">
        <v>73</v>
      </c>
      <c r="C21" s="5">
        <v>68</v>
      </c>
      <c r="D21" s="5">
        <v>89</v>
      </c>
      <c r="E21" s="5">
        <v>90</v>
      </c>
      <c r="F21" s="5">
        <v>96</v>
      </c>
      <c r="G21" s="4">
        <f t="shared" si="0"/>
        <v>343</v>
      </c>
      <c r="I21" s="5">
        <v>43</v>
      </c>
      <c r="J21" s="5">
        <v>17</v>
      </c>
      <c r="K21" s="5">
        <v>51</v>
      </c>
      <c r="L21" s="5">
        <v>36</v>
      </c>
      <c r="M21" s="4">
        <f t="shared" si="1"/>
        <v>147</v>
      </c>
      <c r="O21" s="16">
        <f t="shared" si="2"/>
        <v>490</v>
      </c>
      <c r="P21" s="18">
        <v>10</v>
      </c>
    </row>
    <row r="22" spans="1:16" ht="18">
      <c r="A22" s="10" t="s">
        <v>79</v>
      </c>
      <c r="B22" s="10" t="s">
        <v>75</v>
      </c>
      <c r="C22" s="5">
        <v>93</v>
      </c>
      <c r="D22" s="5">
        <v>86</v>
      </c>
      <c r="E22" s="5">
        <v>91</v>
      </c>
      <c r="F22" s="5">
        <v>89</v>
      </c>
      <c r="G22" s="4">
        <f t="shared" si="0"/>
        <v>359</v>
      </c>
      <c r="I22" s="5">
        <v>45</v>
      </c>
      <c r="J22" s="5">
        <v>51</v>
      </c>
      <c r="K22" s="5">
        <v>51</v>
      </c>
      <c r="L22" s="5">
        <v>26</v>
      </c>
      <c r="M22" s="4">
        <f t="shared" si="1"/>
        <v>173</v>
      </c>
      <c r="O22" s="16">
        <f t="shared" si="2"/>
        <v>532</v>
      </c>
      <c r="P22" s="18">
        <v>3</v>
      </c>
    </row>
    <row r="23" spans="1:16" ht="18">
      <c r="A23" s="10" t="s">
        <v>80</v>
      </c>
      <c r="B23" s="10" t="s">
        <v>75</v>
      </c>
      <c r="C23" s="5">
        <v>87</v>
      </c>
      <c r="D23" s="5">
        <v>89</v>
      </c>
      <c r="E23" s="5">
        <v>101</v>
      </c>
      <c r="F23" s="5">
        <v>96</v>
      </c>
      <c r="G23" s="4">
        <f t="shared" si="0"/>
        <v>373</v>
      </c>
      <c r="I23" s="5">
        <v>54</v>
      </c>
      <c r="J23" s="5">
        <v>42</v>
      </c>
      <c r="K23" s="5">
        <v>51</v>
      </c>
      <c r="L23" s="5">
        <v>54</v>
      </c>
      <c r="M23" s="4">
        <f t="shared" si="1"/>
        <v>201</v>
      </c>
      <c r="O23" s="16">
        <f t="shared" si="2"/>
        <v>574</v>
      </c>
      <c r="P23" s="18">
        <v>2</v>
      </c>
    </row>
    <row r="24" spans="1:16" ht="18">
      <c r="A24" s="10" t="s">
        <v>81</v>
      </c>
      <c r="B24" s="10" t="s">
        <v>75</v>
      </c>
      <c r="C24" s="5">
        <v>92</v>
      </c>
      <c r="D24" s="5">
        <v>93</v>
      </c>
      <c r="E24" s="5">
        <v>73</v>
      </c>
      <c r="F24" s="5">
        <v>86</v>
      </c>
      <c r="G24" s="4">
        <f t="shared" si="0"/>
        <v>344</v>
      </c>
      <c r="I24" s="5">
        <v>43</v>
      </c>
      <c r="J24" s="5">
        <v>44</v>
      </c>
      <c r="K24" s="5">
        <v>39</v>
      </c>
      <c r="L24" s="5">
        <v>26</v>
      </c>
      <c r="M24" s="4">
        <f t="shared" si="1"/>
        <v>152</v>
      </c>
      <c r="O24" s="16">
        <f t="shared" si="2"/>
        <v>496</v>
      </c>
      <c r="P24" s="18">
        <v>3</v>
      </c>
    </row>
    <row r="25" spans="1:16" ht="18">
      <c r="A25" s="10" t="s">
        <v>82</v>
      </c>
      <c r="B25" s="10" t="s">
        <v>83</v>
      </c>
      <c r="C25" s="5">
        <v>92</v>
      </c>
      <c r="D25" s="5">
        <v>79</v>
      </c>
      <c r="E25" s="5">
        <v>78</v>
      </c>
      <c r="F25" s="5">
        <v>82</v>
      </c>
      <c r="G25" s="4">
        <f t="shared" si="0"/>
        <v>331</v>
      </c>
      <c r="I25" s="5">
        <v>36</v>
      </c>
      <c r="J25" s="5">
        <v>43</v>
      </c>
      <c r="K25" s="5">
        <v>35</v>
      </c>
      <c r="L25" s="5">
        <v>52</v>
      </c>
      <c r="M25" s="4">
        <f t="shared" si="1"/>
        <v>166</v>
      </c>
      <c r="O25" s="16">
        <f t="shared" si="2"/>
        <v>497</v>
      </c>
      <c r="P25" s="18">
        <v>9</v>
      </c>
    </row>
    <row r="26" spans="1:16" ht="18">
      <c r="A26" s="10" t="s">
        <v>84</v>
      </c>
      <c r="B26" s="10" t="s">
        <v>85</v>
      </c>
      <c r="C26" s="5">
        <v>102</v>
      </c>
      <c r="D26" s="5">
        <v>104</v>
      </c>
      <c r="E26" s="5">
        <v>94</v>
      </c>
      <c r="F26" s="5">
        <v>86</v>
      </c>
      <c r="G26" s="4">
        <f t="shared" si="0"/>
        <v>386</v>
      </c>
      <c r="I26" s="5">
        <v>35</v>
      </c>
      <c r="J26" s="5">
        <v>45</v>
      </c>
      <c r="K26" s="5">
        <v>45</v>
      </c>
      <c r="L26" s="5">
        <v>25</v>
      </c>
      <c r="M26" s="4">
        <f t="shared" si="1"/>
        <v>150</v>
      </c>
      <c r="O26" s="16">
        <f t="shared" si="2"/>
        <v>536</v>
      </c>
      <c r="P26" s="18">
        <v>4</v>
      </c>
    </row>
    <row r="27" spans="1:16" ht="18">
      <c r="A27" s="10" t="s">
        <v>86</v>
      </c>
      <c r="B27" s="10" t="s">
        <v>62</v>
      </c>
      <c r="C27" s="5">
        <v>74</v>
      </c>
      <c r="D27" s="5">
        <v>85</v>
      </c>
      <c r="E27" s="5">
        <v>99</v>
      </c>
      <c r="F27" s="5">
        <v>89</v>
      </c>
      <c r="G27" s="4">
        <f t="shared" si="0"/>
        <v>347</v>
      </c>
      <c r="I27" s="5">
        <v>40</v>
      </c>
      <c r="J27" s="5">
        <v>45</v>
      </c>
      <c r="K27" s="5">
        <v>34</v>
      </c>
      <c r="L27" s="5">
        <v>41</v>
      </c>
      <c r="M27" s="4">
        <f t="shared" si="1"/>
        <v>160</v>
      </c>
      <c r="O27" s="16">
        <f t="shared" si="2"/>
        <v>507</v>
      </c>
      <c r="P27" s="18">
        <v>7</v>
      </c>
    </row>
    <row r="28" spans="1:16" ht="18">
      <c r="A28" s="10" t="s">
        <v>87</v>
      </c>
      <c r="B28" s="10" t="s">
        <v>88</v>
      </c>
      <c r="C28" s="5">
        <v>85</v>
      </c>
      <c r="D28" s="5">
        <v>93</v>
      </c>
      <c r="E28" s="5">
        <v>85</v>
      </c>
      <c r="F28" s="5">
        <v>94</v>
      </c>
      <c r="G28" s="4">
        <f t="shared" si="0"/>
        <v>357</v>
      </c>
      <c r="I28" s="5">
        <v>31</v>
      </c>
      <c r="J28" s="5">
        <v>45</v>
      </c>
      <c r="K28" s="5">
        <v>36</v>
      </c>
      <c r="L28" s="5">
        <v>43</v>
      </c>
      <c r="M28" s="4">
        <f t="shared" si="1"/>
        <v>155</v>
      </c>
      <c r="O28" s="16">
        <f t="shared" si="2"/>
        <v>512</v>
      </c>
      <c r="P28" s="18">
        <v>4</v>
      </c>
    </row>
    <row r="29" spans="1:16" ht="18">
      <c r="A29" s="10" t="s">
        <v>89</v>
      </c>
      <c r="B29" s="10" t="s">
        <v>88</v>
      </c>
      <c r="C29" s="5">
        <v>96</v>
      </c>
      <c r="D29" s="5">
        <v>91</v>
      </c>
      <c r="E29" s="5">
        <v>78</v>
      </c>
      <c r="F29" s="5">
        <v>83</v>
      </c>
      <c r="G29" s="4">
        <f t="shared" si="0"/>
        <v>348</v>
      </c>
      <c r="I29" s="5">
        <v>36</v>
      </c>
      <c r="J29" s="5">
        <v>71</v>
      </c>
      <c r="K29" s="5">
        <v>53</v>
      </c>
      <c r="L29" s="5">
        <v>51</v>
      </c>
      <c r="M29" s="4">
        <f t="shared" si="1"/>
        <v>211</v>
      </c>
      <c r="O29" s="16">
        <f t="shared" si="2"/>
        <v>559</v>
      </c>
      <c r="P29" s="18">
        <v>5</v>
      </c>
    </row>
    <row r="30" spans="1:16" ht="18">
      <c r="A30" s="10" t="s">
        <v>94</v>
      </c>
      <c r="B30" s="10" t="s">
        <v>88</v>
      </c>
      <c r="C30" s="5">
        <v>89</v>
      </c>
      <c r="D30" s="5">
        <v>76</v>
      </c>
      <c r="E30" s="5">
        <v>82</v>
      </c>
      <c r="F30" s="5">
        <v>89</v>
      </c>
      <c r="G30" s="4">
        <f t="shared" si="0"/>
        <v>336</v>
      </c>
      <c r="I30" s="5">
        <v>36</v>
      </c>
      <c r="J30" s="5">
        <v>27</v>
      </c>
      <c r="K30" s="5">
        <v>35</v>
      </c>
      <c r="L30" s="5">
        <v>43</v>
      </c>
      <c r="M30" s="4">
        <f t="shared" si="1"/>
        <v>141</v>
      </c>
      <c r="O30" s="16">
        <f t="shared" si="2"/>
        <v>477</v>
      </c>
      <c r="P30" s="18">
        <v>8</v>
      </c>
    </row>
    <row r="31" spans="1:16" ht="18">
      <c r="A31" s="10" t="s">
        <v>91</v>
      </c>
      <c r="B31" s="10" t="s">
        <v>92</v>
      </c>
      <c r="C31" s="5">
        <v>99</v>
      </c>
      <c r="D31" s="5">
        <v>92</v>
      </c>
      <c r="E31" s="5">
        <v>98</v>
      </c>
      <c r="F31" s="5">
        <v>88</v>
      </c>
      <c r="G31" s="4">
        <f t="shared" si="0"/>
        <v>377</v>
      </c>
      <c r="I31" s="5">
        <v>40</v>
      </c>
      <c r="J31" s="5">
        <v>35</v>
      </c>
      <c r="K31" s="5">
        <v>34</v>
      </c>
      <c r="L31" s="5">
        <v>25</v>
      </c>
      <c r="M31" s="4">
        <f t="shared" si="1"/>
        <v>134</v>
      </c>
      <c r="O31" s="16">
        <f t="shared" si="2"/>
        <v>511</v>
      </c>
      <c r="P31" s="18">
        <v>9</v>
      </c>
    </row>
    <row r="32" spans="1:16" ht="18">
      <c r="A32" s="10" t="s">
        <v>93</v>
      </c>
      <c r="B32" s="10" t="s">
        <v>88</v>
      </c>
      <c r="C32" s="5">
        <v>84</v>
      </c>
      <c r="D32" s="5">
        <v>79</v>
      </c>
      <c r="E32" s="5">
        <v>90</v>
      </c>
      <c r="F32" s="5">
        <v>99</v>
      </c>
      <c r="G32" s="4">
        <f t="shared" si="0"/>
        <v>352</v>
      </c>
      <c r="I32" s="5">
        <v>35</v>
      </c>
      <c r="J32" s="5">
        <v>54</v>
      </c>
      <c r="K32" s="5">
        <v>25</v>
      </c>
      <c r="L32" s="5">
        <v>17</v>
      </c>
      <c r="M32" s="4">
        <f t="shared" si="1"/>
        <v>131</v>
      </c>
      <c r="O32" s="16">
        <f t="shared" si="2"/>
        <v>483</v>
      </c>
      <c r="P32" s="18">
        <v>10</v>
      </c>
    </row>
    <row r="33" spans="1:16" ht="18">
      <c r="A33" s="10" t="s">
        <v>90</v>
      </c>
      <c r="B33" s="10" t="s">
        <v>88</v>
      </c>
      <c r="C33" s="5">
        <v>87</v>
      </c>
      <c r="D33" s="5">
        <v>80</v>
      </c>
      <c r="E33" s="5">
        <v>102</v>
      </c>
      <c r="F33" s="5">
        <v>89</v>
      </c>
      <c r="G33" s="4">
        <f t="shared" si="0"/>
        <v>358</v>
      </c>
      <c r="I33" s="5">
        <v>69</v>
      </c>
      <c r="J33" s="5">
        <v>35</v>
      </c>
      <c r="K33" s="5">
        <v>62</v>
      </c>
      <c r="L33" s="5">
        <v>53</v>
      </c>
      <c r="M33" s="4">
        <f t="shared" si="1"/>
        <v>219</v>
      </c>
      <c r="O33" s="16">
        <f t="shared" si="2"/>
        <v>577</v>
      </c>
      <c r="P33" s="18">
        <v>4</v>
      </c>
    </row>
    <row r="34" spans="1:16" ht="18">
      <c r="A34" s="10" t="s">
        <v>109</v>
      </c>
      <c r="B34" s="10" t="s">
        <v>95</v>
      </c>
      <c r="C34" s="5">
        <v>96</v>
      </c>
      <c r="D34" s="5">
        <v>77</v>
      </c>
      <c r="E34" s="5">
        <v>97</v>
      </c>
      <c r="F34" s="5">
        <v>86</v>
      </c>
      <c r="G34" s="4">
        <f t="shared" si="0"/>
        <v>356</v>
      </c>
      <c r="I34" s="5">
        <v>62</v>
      </c>
      <c r="J34" s="5">
        <v>44</v>
      </c>
      <c r="K34" s="5">
        <v>43</v>
      </c>
      <c r="L34" s="5">
        <v>43</v>
      </c>
      <c r="M34" s="4">
        <f t="shared" si="1"/>
        <v>192</v>
      </c>
      <c r="O34" s="16">
        <f t="shared" si="2"/>
        <v>548</v>
      </c>
      <c r="P34" s="18">
        <v>4</v>
      </c>
    </row>
    <row r="35" spans="1:16" ht="18">
      <c r="A35" s="10" t="s">
        <v>110</v>
      </c>
      <c r="B35" s="10" t="s">
        <v>95</v>
      </c>
      <c r="C35" s="5">
        <v>93</v>
      </c>
      <c r="D35" s="5">
        <v>92</v>
      </c>
      <c r="E35" s="5">
        <v>88</v>
      </c>
      <c r="F35" s="5">
        <v>95</v>
      </c>
      <c r="G35" s="4">
        <f t="shared" si="0"/>
        <v>368</v>
      </c>
      <c r="I35" s="5">
        <v>36</v>
      </c>
      <c r="J35" s="5">
        <v>36</v>
      </c>
      <c r="K35" s="5">
        <v>44</v>
      </c>
      <c r="L35" s="5">
        <v>35</v>
      </c>
      <c r="M35" s="4">
        <f t="shared" si="1"/>
        <v>151</v>
      </c>
      <c r="O35" s="16">
        <f t="shared" si="2"/>
        <v>519</v>
      </c>
      <c r="P35" s="18">
        <v>7</v>
      </c>
    </row>
    <row r="36" spans="1:16" ht="18">
      <c r="A36" s="10" t="s">
        <v>96</v>
      </c>
      <c r="B36" s="10" t="s">
        <v>97</v>
      </c>
      <c r="C36" s="5">
        <v>96</v>
      </c>
      <c r="D36" s="5">
        <v>106</v>
      </c>
      <c r="E36" s="5">
        <v>87</v>
      </c>
      <c r="F36" s="5">
        <v>103</v>
      </c>
      <c r="G36" s="4">
        <f t="shared" si="0"/>
        <v>392</v>
      </c>
      <c r="I36" s="5">
        <v>35</v>
      </c>
      <c r="J36" s="5">
        <v>35</v>
      </c>
      <c r="K36" s="5">
        <v>35</v>
      </c>
      <c r="L36" s="5">
        <v>45</v>
      </c>
      <c r="M36" s="4">
        <f t="shared" si="1"/>
        <v>150</v>
      </c>
      <c r="O36" s="16">
        <f t="shared" si="2"/>
        <v>542</v>
      </c>
      <c r="P36" s="18">
        <v>9</v>
      </c>
    </row>
    <row r="37" spans="1:16" ht="18">
      <c r="A37" s="10" t="s">
        <v>108</v>
      </c>
      <c r="B37" s="10" t="s">
        <v>97</v>
      </c>
      <c r="C37" s="5">
        <v>79</v>
      </c>
      <c r="D37" s="5">
        <v>91</v>
      </c>
      <c r="E37" s="5">
        <v>93</v>
      </c>
      <c r="F37" s="5">
        <v>85</v>
      </c>
      <c r="G37" s="4">
        <f t="shared" si="0"/>
        <v>348</v>
      </c>
      <c r="I37" s="5">
        <v>35</v>
      </c>
      <c r="J37" s="5">
        <v>34</v>
      </c>
      <c r="K37" s="5">
        <v>45</v>
      </c>
      <c r="L37" s="5">
        <v>53</v>
      </c>
      <c r="M37" s="4">
        <f t="shared" si="1"/>
        <v>167</v>
      </c>
      <c r="O37" s="16">
        <f t="shared" si="2"/>
        <v>515</v>
      </c>
      <c r="P37" s="18">
        <v>6</v>
      </c>
    </row>
    <row r="38" spans="1:16" ht="18">
      <c r="A38" s="10" t="s">
        <v>98</v>
      </c>
      <c r="B38" s="10" t="s">
        <v>97</v>
      </c>
      <c r="C38" s="5">
        <v>92</v>
      </c>
      <c r="D38" s="5">
        <v>92</v>
      </c>
      <c r="E38" s="5">
        <v>95</v>
      </c>
      <c r="F38" s="5">
        <v>89</v>
      </c>
      <c r="G38" s="4">
        <f t="shared" si="0"/>
        <v>368</v>
      </c>
      <c r="I38" s="5">
        <v>62</v>
      </c>
      <c r="J38" s="5">
        <v>44</v>
      </c>
      <c r="K38" s="5">
        <v>69</v>
      </c>
      <c r="L38" s="5">
        <v>44</v>
      </c>
      <c r="M38" s="4">
        <f t="shared" si="1"/>
        <v>219</v>
      </c>
      <c r="O38" s="16">
        <f t="shared" si="2"/>
        <v>587</v>
      </c>
      <c r="P38" s="18">
        <v>3</v>
      </c>
    </row>
    <row r="39" spans="1:16" ht="18">
      <c r="A39" s="10" t="s">
        <v>99</v>
      </c>
      <c r="B39" s="10" t="s">
        <v>97</v>
      </c>
      <c r="C39" s="5">
        <v>94</v>
      </c>
      <c r="D39" s="5">
        <v>97</v>
      </c>
      <c r="E39" s="5">
        <v>91</v>
      </c>
      <c r="F39" s="5">
        <v>99</v>
      </c>
      <c r="G39" s="4">
        <f>SUM(C39:F39)</f>
        <v>381</v>
      </c>
      <c r="I39" s="5">
        <v>36</v>
      </c>
      <c r="J39" s="5">
        <v>50</v>
      </c>
      <c r="K39" s="5">
        <v>54</v>
      </c>
      <c r="L39" s="5">
        <v>35</v>
      </c>
      <c r="M39" s="4">
        <f>SUM(I39:L39)</f>
        <v>175</v>
      </c>
      <c r="O39" s="16">
        <f>SUM(G39,M39)</f>
        <v>556</v>
      </c>
      <c r="P39" s="18">
        <v>3</v>
      </c>
    </row>
    <row r="40" spans="1:16" ht="18">
      <c r="A40" s="10" t="s">
        <v>100</v>
      </c>
      <c r="B40" s="10" t="s">
        <v>60</v>
      </c>
      <c r="C40" s="5">
        <v>90</v>
      </c>
      <c r="D40" s="5">
        <v>80</v>
      </c>
      <c r="E40" s="5">
        <v>94</v>
      </c>
      <c r="F40" s="5">
        <v>85</v>
      </c>
      <c r="G40" s="4">
        <f>SUM(C40:F40)</f>
        <v>349</v>
      </c>
      <c r="I40" s="5">
        <v>61</v>
      </c>
      <c r="J40" s="5">
        <v>35</v>
      </c>
      <c r="K40" s="5">
        <v>60</v>
      </c>
      <c r="L40" s="5">
        <v>44</v>
      </c>
      <c r="M40" s="4">
        <f>SUM(I40:L40)</f>
        <v>200</v>
      </c>
      <c r="O40" s="16">
        <f>SUM(G40,M40)</f>
        <v>549</v>
      </c>
      <c r="P40" s="18">
        <v>3</v>
      </c>
    </row>
    <row r="41" spans="1:16" ht="18">
      <c r="A41" s="10" t="s">
        <v>101</v>
      </c>
      <c r="B41" s="10" t="s">
        <v>60</v>
      </c>
      <c r="C41" s="5">
        <v>78</v>
      </c>
      <c r="D41" s="5">
        <v>87</v>
      </c>
      <c r="E41" s="5">
        <v>77</v>
      </c>
      <c r="F41" s="5">
        <v>97</v>
      </c>
      <c r="G41" s="4">
        <f>SUM(C41:F41)</f>
        <v>339</v>
      </c>
      <c r="I41" s="5">
        <v>44</v>
      </c>
      <c r="J41" s="5">
        <v>41</v>
      </c>
      <c r="K41" s="5">
        <v>44</v>
      </c>
      <c r="L41" s="5">
        <v>35</v>
      </c>
      <c r="M41" s="4">
        <f>SUM(I41:L41)</f>
        <v>164</v>
      </c>
      <c r="O41" s="16">
        <f>SUM(G41,M41)</f>
        <v>503</v>
      </c>
      <c r="P41" s="18">
        <v>6</v>
      </c>
    </row>
    <row r="42" spans="1:16" ht="18">
      <c r="A42" s="10" t="s">
        <v>102</v>
      </c>
      <c r="B42" s="10" t="s">
        <v>60</v>
      </c>
      <c r="C42" s="5">
        <v>89</v>
      </c>
      <c r="D42" s="5">
        <v>98</v>
      </c>
      <c r="E42" s="5">
        <v>88</v>
      </c>
      <c r="F42" s="5">
        <v>102</v>
      </c>
      <c r="G42" s="4">
        <f>SUM(C42:F42)</f>
        <v>377</v>
      </c>
      <c r="I42" s="5">
        <v>57</v>
      </c>
      <c r="J42" s="5">
        <v>51</v>
      </c>
      <c r="K42" s="5">
        <v>18</v>
      </c>
      <c r="L42" s="5">
        <v>32</v>
      </c>
      <c r="M42" s="4">
        <f>SUM(I42:L42)</f>
        <v>158</v>
      </c>
      <c r="O42" s="16">
        <f>SUM(G42,M42)</f>
        <v>535</v>
      </c>
      <c r="P42" s="18">
        <v>6</v>
      </c>
    </row>
    <row r="43" spans="1:16" ht="18">
      <c r="A43" s="10" t="s">
        <v>103</v>
      </c>
      <c r="B43" s="10" t="s">
        <v>97</v>
      </c>
      <c r="C43" s="5">
        <v>83</v>
      </c>
      <c r="D43" s="5">
        <v>84</v>
      </c>
      <c r="E43" s="5">
        <v>86</v>
      </c>
      <c r="F43" s="5">
        <v>94</v>
      </c>
      <c r="G43" s="4">
        <f>SUM(C43:F43)</f>
        <v>347</v>
      </c>
      <c r="I43" s="5">
        <v>54</v>
      </c>
      <c r="J43" s="5">
        <v>43</v>
      </c>
      <c r="K43" s="5">
        <v>36</v>
      </c>
      <c r="L43" s="5">
        <v>36</v>
      </c>
      <c r="M43" s="4">
        <f>SUM(I43:L43)</f>
        <v>169</v>
      </c>
      <c r="O43" s="16">
        <f>SUM(G43,M43)</f>
        <v>516</v>
      </c>
      <c r="P43" s="18">
        <v>1</v>
      </c>
    </row>
    <row r="44" ht="18">
      <c r="P44" s="20"/>
    </row>
    <row r="45" ht="18">
      <c r="P45" s="20"/>
    </row>
    <row r="46" ht="18">
      <c r="P46" s="20"/>
    </row>
    <row r="47" ht="18">
      <c r="P47" s="20"/>
    </row>
    <row r="48" ht="18">
      <c r="P48" s="20"/>
    </row>
    <row r="49" ht="18">
      <c r="P49" s="20"/>
    </row>
    <row r="50" ht="18">
      <c r="P50" s="20"/>
    </row>
    <row r="51" ht="18">
      <c r="P51" s="20"/>
    </row>
    <row r="52" ht="18">
      <c r="P52" s="20"/>
    </row>
    <row r="53" ht="18">
      <c r="P53" s="20"/>
    </row>
    <row r="54" ht="18">
      <c r="P54" s="20"/>
    </row>
    <row r="55" ht="18">
      <c r="P55" s="20"/>
    </row>
    <row r="56" ht="18">
      <c r="P56" s="20"/>
    </row>
    <row r="57" ht="18">
      <c r="P57" s="20"/>
    </row>
    <row r="58" ht="18">
      <c r="P58" s="20"/>
    </row>
    <row r="59" ht="18">
      <c r="P59" s="20"/>
    </row>
    <row r="60" ht="18">
      <c r="P60" s="20"/>
    </row>
    <row r="61" ht="18">
      <c r="P61" s="20"/>
    </row>
    <row r="62" ht="18">
      <c r="P62" s="20"/>
    </row>
    <row r="63" ht="18">
      <c r="P63" s="20"/>
    </row>
    <row r="64" ht="18">
      <c r="P64" s="20"/>
    </row>
    <row r="65" ht="18">
      <c r="P65" s="20"/>
    </row>
    <row r="66" ht="18">
      <c r="P66" s="20"/>
    </row>
    <row r="67" ht="18">
      <c r="P67" s="20"/>
    </row>
    <row r="68" ht="18">
      <c r="P68" s="20"/>
    </row>
    <row r="69" ht="18">
      <c r="P69" s="20"/>
    </row>
  </sheetData>
  <mergeCells count="7">
    <mergeCell ref="A1:P1"/>
    <mergeCell ref="P2:P3"/>
    <mergeCell ref="A2:A3"/>
    <mergeCell ref="B2:B3"/>
    <mergeCell ref="O2:O3"/>
    <mergeCell ref="C2:F2"/>
    <mergeCell ref="I2:L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H6" sqref="H6"/>
    </sheetView>
  </sheetViews>
  <sheetFormatPr defaultColWidth="9.140625" defaultRowHeight="12.75"/>
  <cols>
    <col min="1" max="1" width="4.7109375" style="8" customWidth="1"/>
    <col min="2" max="2" width="25.28125" style="9" customWidth="1"/>
    <col min="3" max="3" width="20.7109375" style="9" customWidth="1"/>
    <col min="4" max="5" width="9.7109375" style="9" customWidth="1"/>
    <col min="6" max="6" width="12.7109375" style="34" customWidth="1"/>
    <col min="7" max="7" width="9.140625" style="5" customWidth="1"/>
  </cols>
  <sheetData>
    <row r="1" spans="1:7" ht="21">
      <c r="A1" s="45" t="s">
        <v>104</v>
      </c>
      <c r="B1" s="46"/>
      <c r="C1" s="46"/>
      <c r="D1" s="46"/>
      <c r="E1" s="46"/>
      <c r="F1" s="46"/>
      <c r="G1" s="47"/>
    </row>
    <row r="2" spans="1:7" ht="21">
      <c r="A2" s="7" t="s">
        <v>43</v>
      </c>
      <c r="B2" s="7" t="s">
        <v>0</v>
      </c>
      <c r="C2" s="7" t="s">
        <v>1</v>
      </c>
      <c r="D2" s="7" t="s">
        <v>44</v>
      </c>
      <c r="E2" s="7" t="s">
        <v>45</v>
      </c>
      <c r="F2" s="17" t="s">
        <v>51</v>
      </c>
      <c r="G2" s="19" t="s">
        <v>52</v>
      </c>
    </row>
    <row r="3" spans="1:7" s="23" customFormat="1" ht="16.5" customHeight="1">
      <c r="A3" s="51" t="s">
        <v>2</v>
      </c>
      <c r="B3" s="48" t="str">
        <f>'női részletes eredmények'!A38</f>
        <v>Katona Bea</v>
      </c>
      <c r="C3" s="48" t="str">
        <f>'női részletes eredmények'!B38</f>
        <v>KÖFÉM SC</v>
      </c>
      <c r="D3" s="48">
        <f>'női részletes eredmények'!G38</f>
        <v>368</v>
      </c>
      <c r="E3" s="48">
        <f>'női részletes eredmények'!M38</f>
        <v>219</v>
      </c>
      <c r="F3" s="49">
        <f>'női részletes eredmények'!O38</f>
        <v>587</v>
      </c>
      <c r="G3" s="50">
        <f>'női részletes eredmények'!P38</f>
        <v>3</v>
      </c>
    </row>
    <row r="4" spans="1:7" s="23" customFormat="1" ht="16.5" customHeight="1">
      <c r="A4" s="51" t="s">
        <v>3</v>
      </c>
      <c r="B4" s="48" t="s">
        <v>90</v>
      </c>
      <c r="C4" s="48" t="str">
        <f>'női részletes eredmények'!B33</f>
        <v>Sztráda '92</v>
      </c>
      <c r="D4" s="48">
        <f>'női részletes eredmények'!G33</f>
        <v>358</v>
      </c>
      <c r="E4" s="48">
        <f>'női részletes eredmények'!M33</f>
        <v>219</v>
      </c>
      <c r="F4" s="49">
        <f>'női részletes eredmények'!O33</f>
        <v>577</v>
      </c>
      <c r="G4" s="50">
        <f>'női részletes eredmények'!P33</f>
        <v>4</v>
      </c>
    </row>
    <row r="5" spans="1:7" s="23" customFormat="1" ht="16.5" customHeight="1">
      <c r="A5" s="51" t="s">
        <v>4</v>
      </c>
      <c r="B5" s="48" t="str">
        <f>'női részletes eredmények'!A23</f>
        <v>Sass Edit</v>
      </c>
      <c r="C5" s="48" t="str">
        <f>'női részletes eredmények'!B23</f>
        <v>KÖSZOLG SC</v>
      </c>
      <c r="D5" s="48">
        <f>'női részletes eredmények'!G23</f>
        <v>373</v>
      </c>
      <c r="E5" s="48">
        <f>'női részletes eredmények'!M23</f>
        <v>201</v>
      </c>
      <c r="F5" s="49">
        <f>'női részletes eredmények'!O23</f>
        <v>574</v>
      </c>
      <c r="G5" s="50">
        <f>'női részletes eredmények'!P23</f>
        <v>2</v>
      </c>
    </row>
    <row r="6" spans="1:7" s="23" customFormat="1" ht="16.5" customHeight="1">
      <c r="A6" s="51" t="s">
        <v>5</v>
      </c>
      <c r="B6" s="48" t="str">
        <f>'női részletes eredmények'!A8</f>
        <v>Erdész Nóra</v>
      </c>
      <c r="C6" s="48" t="str">
        <f>'női részletes eredmények'!B8</f>
        <v>Perenye TK</v>
      </c>
      <c r="D6" s="48">
        <f>'női részletes eredmények'!G8</f>
        <v>371</v>
      </c>
      <c r="E6" s="48">
        <f>'női részletes eredmények'!M8</f>
        <v>194</v>
      </c>
      <c r="F6" s="49">
        <f>'női részletes eredmények'!O8</f>
        <v>565</v>
      </c>
      <c r="G6" s="50">
        <f>'női részletes eredmények'!P8</f>
        <v>1</v>
      </c>
    </row>
    <row r="7" spans="1:7" s="23" customFormat="1" ht="16.5" customHeight="1">
      <c r="A7" s="51" t="s">
        <v>6</v>
      </c>
      <c r="B7" s="48" t="str">
        <f>'női részletes eredmények'!A29</f>
        <v>Marton Gabriella</v>
      </c>
      <c r="C7" s="48" t="str">
        <f>'női részletes eredmények'!B29</f>
        <v>Sztráda '92</v>
      </c>
      <c r="D7" s="48">
        <f>'női részletes eredmények'!G29</f>
        <v>348</v>
      </c>
      <c r="E7" s="48">
        <f>'női részletes eredmények'!M29</f>
        <v>211</v>
      </c>
      <c r="F7" s="49">
        <f>'női részletes eredmények'!O29</f>
        <v>559</v>
      </c>
      <c r="G7" s="50">
        <f>'női részletes eredmények'!P29</f>
        <v>5</v>
      </c>
    </row>
    <row r="8" spans="1:7" s="23" customFormat="1" ht="16.5" customHeight="1">
      <c r="A8" s="51" t="s">
        <v>7</v>
      </c>
      <c r="B8" s="48" t="str">
        <f>'női részletes eredmények'!A11</f>
        <v>Polgár Gyöngyi</v>
      </c>
      <c r="C8" s="48" t="str">
        <f>'női részletes eredmények'!B11</f>
        <v>Horváth TK</v>
      </c>
      <c r="D8" s="48">
        <f>'női részletes eredmények'!G11</f>
        <v>357</v>
      </c>
      <c r="E8" s="48">
        <f>'női részletes eredmények'!M11</f>
        <v>200</v>
      </c>
      <c r="F8" s="49">
        <f>'női részletes eredmények'!O11</f>
        <v>557</v>
      </c>
      <c r="G8" s="50">
        <f>'női részletes eredmények'!P11</f>
        <v>1</v>
      </c>
    </row>
    <row r="9" spans="1:7" s="23" customFormat="1" ht="16.5" customHeight="1">
      <c r="A9" s="51" t="s">
        <v>9</v>
      </c>
      <c r="B9" s="48" t="str">
        <f>'női részletes eredmények'!A4</f>
        <v>Molnár Anikó</v>
      </c>
      <c r="C9" s="48" t="str">
        <f>'női részletes eredmények'!B4</f>
        <v>ZTE - ZÁÉV</v>
      </c>
      <c r="D9" s="48">
        <f>'női részletes eredmények'!G4</f>
        <v>390</v>
      </c>
      <c r="E9" s="48">
        <f>'női részletes eredmények'!M4</f>
        <v>167</v>
      </c>
      <c r="F9" s="49">
        <f>'női részletes eredmények'!O4</f>
        <v>557</v>
      </c>
      <c r="G9" s="50">
        <f>'női részletes eredmények'!P4</f>
        <v>8</v>
      </c>
    </row>
    <row r="10" spans="1:7" s="23" customFormat="1" ht="16.5" customHeight="1">
      <c r="A10" s="51" t="s">
        <v>10</v>
      </c>
      <c r="B10" s="48" t="str">
        <f>'női részletes eredmények'!A39</f>
        <v>Hudi Zsófia</v>
      </c>
      <c r="C10" s="48" t="str">
        <f>'női részletes eredmények'!B39</f>
        <v>KÖFÉM SC</v>
      </c>
      <c r="D10" s="48">
        <f>'női részletes eredmények'!G39</f>
        <v>381</v>
      </c>
      <c r="E10" s="48">
        <f>'női részletes eredmények'!M39</f>
        <v>175</v>
      </c>
      <c r="F10" s="49">
        <f>'női részletes eredmények'!O39</f>
        <v>556</v>
      </c>
      <c r="G10" s="50">
        <f>'női részletes eredmények'!P39</f>
        <v>3</v>
      </c>
    </row>
    <row r="11" spans="1:7" s="23" customFormat="1" ht="16.5" customHeight="1">
      <c r="A11" s="51" t="s">
        <v>11</v>
      </c>
      <c r="B11" s="48" t="str">
        <f>'női részletes eredmények'!A19</f>
        <v>Ragadics Zsuzsanna</v>
      </c>
      <c r="C11" s="48" t="str">
        <f>'női részletes eredmények'!B19</f>
        <v>KÖSZOLG SC</v>
      </c>
      <c r="D11" s="48">
        <f>'női részletes eredmények'!G19</f>
        <v>346</v>
      </c>
      <c r="E11" s="48">
        <f>'női részletes eredmények'!M19</f>
        <v>209</v>
      </c>
      <c r="F11" s="49">
        <f>'női részletes eredmények'!O19</f>
        <v>555</v>
      </c>
      <c r="G11" s="50">
        <f>'női részletes eredmények'!P19</f>
        <v>2</v>
      </c>
    </row>
    <row r="12" spans="1:7" s="23" customFormat="1" ht="16.5" customHeight="1">
      <c r="A12" s="51" t="s">
        <v>12</v>
      </c>
      <c r="B12" s="48" t="str">
        <f>'női részletes eredmények'!A9</f>
        <v>Imre Viktória</v>
      </c>
      <c r="C12" s="48" t="str">
        <f>'női részletes eredmények'!B9</f>
        <v>Perenye TK</v>
      </c>
      <c r="D12" s="48">
        <f>'női részletes eredmények'!G9</f>
        <v>367</v>
      </c>
      <c r="E12" s="48">
        <f>'női részletes eredmények'!M9</f>
        <v>184</v>
      </c>
      <c r="F12" s="49">
        <f>'női részletes eredmények'!O9</f>
        <v>551</v>
      </c>
      <c r="G12" s="50">
        <f>'női részletes eredmények'!P9</f>
        <v>3</v>
      </c>
    </row>
    <row r="13" spans="1:7" s="23" customFormat="1" ht="16.5" customHeight="1">
      <c r="A13" s="51" t="s">
        <v>13</v>
      </c>
      <c r="B13" s="48" t="str">
        <f>'női részletes eredmények'!A40</f>
        <v>Simonffy Tímea</v>
      </c>
      <c r="C13" s="48" t="str">
        <f>'női részletes eredmények'!B40</f>
        <v>ZTE - ZÁÉV</v>
      </c>
      <c r="D13" s="48">
        <f>'női részletes eredmények'!G40</f>
        <v>349</v>
      </c>
      <c r="E13" s="48">
        <f>'női részletes eredmények'!M40</f>
        <v>200</v>
      </c>
      <c r="F13" s="49">
        <f>'női részletes eredmények'!O40</f>
        <v>549</v>
      </c>
      <c r="G13" s="50">
        <f>'női részletes eredmények'!P40</f>
        <v>3</v>
      </c>
    </row>
    <row r="14" spans="1:7" s="23" customFormat="1" ht="16.5" customHeight="1">
      <c r="A14" s="51" t="s">
        <v>14</v>
      </c>
      <c r="B14" s="48" t="str">
        <f>'női részletes eredmények'!A34</f>
        <v>Koppányiné S. Csilla</v>
      </c>
      <c r="C14" s="48" t="str">
        <f>'női részletes eredmények'!B34</f>
        <v>Pannon Flax</v>
      </c>
      <c r="D14" s="48">
        <f>'női részletes eredmények'!G34</f>
        <v>356</v>
      </c>
      <c r="E14" s="48">
        <f>'női részletes eredmények'!M34</f>
        <v>192</v>
      </c>
      <c r="F14" s="49">
        <f>'női részletes eredmények'!O34</f>
        <v>548</v>
      </c>
      <c r="G14" s="50">
        <f>'női részletes eredmények'!P34</f>
        <v>4</v>
      </c>
    </row>
    <row r="15" spans="1:7" s="23" customFormat="1" ht="16.5" customHeight="1">
      <c r="A15" s="51" t="s">
        <v>15</v>
      </c>
      <c r="B15" s="48" t="str">
        <f>'női részletes eredmények'!A20</f>
        <v>Marsi Margit</v>
      </c>
      <c r="C15" s="48" t="str">
        <f>'női részletes eredmények'!B20</f>
        <v>Szolnok</v>
      </c>
      <c r="D15" s="48">
        <f>'női részletes eredmények'!G20</f>
        <v>376</v>
      </c>
      <c r="E15" s="48">
        <f>'női részletes eredmények'!M20</f>
        <v>166</v>
      </c>
      <c r="F15" s="49">
        <f>'női részletes eredmények'!O20</f>
        <v>542</v>
      </c>
      <c r="G15" s="50">
        <f>'női részletes eredmények'!P20</f>
        <v>6</v>
      </c>
    </row>
    <row r="16" spans="1:7" s="23" customFormat="1" ht="16.5" customHeight="1">
      <c r="A16" s="51" t="s">
        <v>16</v>
      </c>
      <c r="B16" s="48" t="str">
        <f>'női részletes eredmények'!A36</f>
        <v>Zsíros Andrea</v>
      </c>
      <c r="C16" s="48" t="str">
        <f>'női részletes eredmények'!B36</f>
        <v>KÖFÉM SC</v>
      </c>
      <c r="D16" s="48">
        <f>'női részletes eredmények'!G36</f>
        <v>392</v>
      </c>
      <c r="E16" s="48">
        <f>'női részletes eredmények'!M36</f>
        <v>150</v>
      </c>
      <c r="F16" s="49">
        <f>'női részletes eredmények'!O36</f>
        <v>542</v>
      </c>
      <c r="G16" s="50">
        <f>'női részletes eredmények'!P36</f>
        <v>9</v>
      </c>
    </row>
    <row r="17" spans="1:7" s="23" customFormat="1" ht="16.5" customHeight="1">
      <c r="A17" s="52" t="s">
        <v>17</v>
      </c>
      <c r="B17" s="53" t="str">
        <f>'női részletes eredmények'!A26</f>
        <v>Horváth Imréné</v>
      </c>
      <c r="C17" s="53" t="str">
        <f>'női részletes eredmények'!B26</f>
        <v>Máriakálnok</v>
      </c>
      <c r="D17" s="53">
        <f>'női részletes eredmények'!G26</f>
        <v>386</v>
      </c>
      <c r="E17" s="53">
        <f>'női részletes eredmények'!M26</f>
        <v>150</v>
      </c>
      <c r="F17" s="54">
        <f>'női részletes eredmények'!O26</f>
        <v>536</v>
      </c>
      <c r="G17" s="55">
        <f>'női részletes eredmények'!P26</f>
        <v>4</v>
      </c>
    </row>
    <row r="18" spans="1:7" s="23" customFormat="1" ht="16.5" customHeight="1">
      <c r="A18" s="29" t="s">
        <v>18</v>
      </c>
      <c r="B18" s="21" t="str">
        <f>'női részletes eredmények'!A42</f>
        <v>Horváth Katalin</v>
      </c>
      <c r="C18" s="21" t="str">
        <f>'női részletes eredmények'!B42</f>
        <v>ZTE - ZÁÉV</v>
      </c>
      <c r="D18" s="21">
        <f>'női részletes eredmények'!G42</f>
        <v>377</v>
      </c>
      <c r="E18" s="21">
        <f>'női részletes eredmények'!M42</f>
        <v>158</v>
      </c>
      <c r="F18" s="32">
        <f>'női részletes eredmények'!O42</f>
        <v>535</v>
      </c>
      <c r="G18" s="22">
        <f>'női részletes eredmények'!P42</f>
        <v>6</v>
      </c>
    </row>
    <row r="19" spans="1:7" s="23" customFormat="1" ht="16.5" customHeight="1">
      <c r="A19" s="29" t="s">
        <v>19</v>
      </c>
      <c r="B19" s="21" t="str">
        <f>'női részletes eredmények'!A22</f>
        <v>Bozsóki Anett </v>
      </c>
      <c r="C19" s="21" t="str">
        <f>'női részletes eredmények'!B22</f>
        <v>KÖSZOLG SC</v>
      </c>
      <c r="D19" s="21">
        <f>'női részletes eredmények'!G22</f>
        <v>359</v>
      </c>
      <c r="E19" s="21">
        <f>'női részletes eredmények'!M22</f>
        <v>173</v>
      </c>
      <c r="F19" s="32">
        <f>'női részletes eredmények'!O22</f>
        <v>532</v>
      </c>
      <c r="G19" s="22">
        <f>'női részletes eredmények'!P22</f>
        <v>3</v>
      </c>
    </row>
    <row r="20" spans="1:7" s="23" customFormat="1" ht="16.5" customHeight="1">
      <c r="A20" s="29" t="s">
        <v>20</v>
      </c>
      <c r="B20" s="21" t="str">
        <f>'női részletes eredmények'!A5</f>
        <v>Monostori Anita</v>
      </c>
      <c r="C20" s="21" t="str">
        <f>'női részletes eredmények'!B5</f>
        <v>Ritmus SE</v>
      </c>
      <c r="D20" s="21">
        <f>'női részletes eredmények'!G5</f>
        <v>365</v>
      </c>
      <c r="E20" s="21">
        <f>'női részletes eredmények'!M5</f>
        <v>165</v>
      </c>
      <c r="F20" s="32">
        <f>'női részletes eredmények'!O5</f>
        <v>530</v>
      </c>
      <c r="G20" s="22">
        <f>'női részletes eredmények'!P5</f>
        <v>6</v>
      </c>
    </row>
    <row r="21" spans="1:7" s="23" customFormat="1" ht="16.5" customHeight="1">
      <c r="A21" s="29" t="s">
        <v>21</v>
      </c>
      <c r="B21" s="21" t="str">
        <f>'női részletes eredmények'!A10</f>
        <v>Geriné B. Piroska</v>
      </c>
      <c r="C21" s="21" t="str">
        <f>'női részletes eredmények'!B10</f>
        <v>Horváth TK</v>
      </c>
      <c r="D21" s="21">
        <f>'női részletes eredmények'!G10</f>
        <v>361</v>
      </c>
      <c r="E21" s="21">
        <f>'női részletes eredmények'!M10</f>
        <v>168</v>
      </c>
      <c r="F21" s="32">
        <f>'női részletes eredmények'!O10</f>
        <v>529</v>
      </c>
      <c r="G21" s="22">
        <f>'női részletes eredmények'!P10</f>
        <v>3</v>
      </c>
    </row>
    <row r="22" spans="1:7" s="23" customFormat="1" ht="16.5" customHeight="1">
      <c r="A22" s="29" t="s">
        <v>22</v>
      </c>
      <c r="B22" s="21" t="str">
        <f>'női részletes eredmények'!A12</f>
        <v>Heizerné D. Csilla</v>
      </c>
      <c r="C22" s="21" t="str">
        <f>'női részletes eredmények'!B12</f>
        <v>Nivegy-Völgy SE</v>
      </c>
      <c r="D22" s="21">
        <f>'női részletes eredmények'!G12</f>
        <v>367</v>
      </c>
      <c r="E22" s="21">
        <f>'női részletes eredmények'!M12</f>
        <v>159</v>
      </c>
      <c r="F22" s="32">
        <f>'női részletes eredmények'!O12</f>
        <v>526</v>
      </c>
      <c r="G22" s="22">
        <f>'női részletes eredmények'!P12</f>
        <v>10</v>
      </c>
    </row>
    <row r="23" spans="1:7" s="23" customFormat="1" ht="16.5" customHeight="1">
      <c r="A23" s="29" t="s">
        <v>23</v>
      </c>
      <c r="B23" s="21" t="str">
        <f>'női részletes eredmények'!A35</f>
        <v>Németh Ildikó</v>
      </c>
      <c r="C23" s="21" t="str">
        <f>'női részletes eredmények'!B35</f>
        <v>Pannon Flax</v>
      </c>
      <c r="D23" s="21">
        <f>'női részletes eredmények'!G35</f>
        <v>368</v>
      </c>
      <c r="E23" s="21">
        <f>'női részletes eredmények'!M35</f>
        <v>151</v>
      </c>
      <c r="F23" s="32">
        <f>'női részletes eredmények'!O35</f>
        <v>519</v>
      </c>
      <c r="G23" s="22">
        <f>'női részletes eredmények'!P35</f>
        <v>7</v>
      </c>
    </row>
    <row r="24" spans="1:7" s="23" customFormat="1" ht="16.5" customHeight="1">
      <c r="A24" s="29" t="s">
        <v>24</v>
      </c>
      <c r="B24" s="21" t="str">
        <f>'női részletes eredmények'!A17</f>
        <v>Tóth Bagi Zsuzsanna</v>
      </c>
      <c r="C24" s="21" t="str">
        <f>'női részletes eredmények'!B17</f>
        <v>KÖSZOLG SC</v>
      </c>
      <c r="D24" s="21">
        <f>'női részletes eredmények'!G17</f>
        <v>369</v>
      </c>
      <c r="E24" s="21">
        <f>'női részletes eredmények'!M17</f>
        <v>150</v>
      </c>
      <c r="F24" s="32">
        <f>'női részletes eredmények'!O17</f>
        <v>519</v>
      </c>
      <c r="G24" s="22">
        <f>'női részletes eredmények'!P17</f>
        <v>8</v>
      </c>
    </row>
    <row r="25" spans="1:7" s="23" customFormat="1" ht="16.5" customHeight="1">
      <c r="A25" s="29" t="s">
        <v>25</v>
      </c>
      <c r="B25" s="21" t="str">
        <f>'női részletes eredmények'!A13</f>
        <v>Fütyü Klára</v>
      </c>
      <c r="C25" s="21" t="str">
        <f>'női részletes eredmények'!B13</f>
        <v>Debreceni AC</v>
      </c>
      <c r="D25" s="21">
        <f>'női részletes eredmények'!G13</f>
        <v>359</v>
      </c>
      <c r="E25" s="21">
        <f>'női részletes eredmények'!M13</f>
        <v>158</v>
      </c>
      <c r="F25" s="32">
        <f>'női részletes eredmények'!O13</f>
        <v>517</v>
      </c>
      <c r="G25" s="22">
        <f>'női részletes eredmények'!P13</f>
        <v>6</v>
      </c>
    </row>
    <row r="26" spans="1:7" s="23" customFormat="1" ht="16.5" customHeight="1">
      <c r="A26" s="29" t="s">
        <v>26</v>
      </c>
      <c r="B26" s="21" t="str">
        <f>'női részletes eredmények'!A43</f>
        <v>Járfásné Sz. Renáta</v>
      </c>
      <c r="C26" s="21" t="str">
        <f>'női részletes eredmények'!B43</f>
        <v>KÖFÉM SC</v>
      </c>
      <c r="D26" s="21">
        <f>'női részletes eredmények'!G43</f>
        <v>347</v>
      </c>
      <c r="E26" s="21">
        <f>'női részletes eredmények'!M43</f>
        <v>169</v>
      </c>
      <c r="F26" s="32">
        <f>'női részletes eredmények'!O43</f>
        <v>516</v>
      </c>
      <c r="G26" s="22">
        <f>'női részletes eredmények'!P43</f>
        <v>1</v>
      </c>
    </row>
    <row r="27" spans="1:7" s="23" customFormat="1" ht="16.5" customHeight="1">
      <c r="A27" s="29" t="s">
        <v>27</v>
      </c>
      <c r="B27" s="21" t="s">
        <v>108</v>
      </c>
      <c r="C27" s="21" t="str">
        <f>'női részletes eredmények'!B37</f>
        <v>KÖFÉM SC</v>
      </c>
      <c r="D27" s="21">
        <f>'női részletes eredmények'!G37</f>
        <v>348</v>
      </c>
      <c r="E27" s="21">
        <f>'női részletes eredmények'!M37</f>
        <v>167</v>
      </c>
      <c r="F27" s="32">
        <f>'női részletes eredmények'!O37</f>
        <v>515</v>
      </c>
      <c r="G27" s="22">
        <f>'női részletes eredmények'!P37</f>
        <v>6</v>
      </c>
    </row>
    <row r="28" spans="1:7" s="23" customFormat="1" ht="16.5" customHeight="1">
      <c r="A28" s="29" t="s">
        <v>28</v>
      </c>
      <c r="B28" s="21" t="str">
        <f>'női részletes eredmények'!A28</f>
        <v>Barka Ildikó</v>
      </c>
      <c r="C28" s="21" t="str">
        <f>'női részletes eredmények'!B28</f>
        <v>Sztráda '92</v>
      </c>
      <c r="D28" s="21">
        <f>'női részletes eredmények'!G28</f>
        <v>357</v>
      </c>
      <c r="E28" s="21">
        <f>'női részletes eredmények'!M28</f>
        <v>155</v>
      </c>
      <c r="F28" s="32">
        <f>'női részletes eredmények'!O28</f>
        <v>512</v>
      </c>
      <c r="G28" s="22">
        <f>'női részletes eredmények'!P28</f>
        <v>4</v>
      </c>
    </row>
    <row r="29" spans="1:7" s="23" customFormat="1" ht="16.5" customHeight="1">
      <c r="A29" s="29" t="s">
        <v>29</v>
      </c>
      <c r="B29" s="21" t="str">
        <f>'női részletes eredmények'!A15</f>
        <v>Vígvári Dóra</v>
      </c>
      <c r="C29" s="21" t="str">
        <f>'női részletes eredmények'!B15</f>
        <v>Debreceni AC</v>
      </c>
      <c r="D29" s="21">
        <f>'női részletes eredmények'!G15</f>
        <v>370</v>
      </c>
      <c r="E29" s="21">
        <f>'női részletes eredmények'!M15</f>
        <v>141</v>
      </c>
      <c r="F29" s="32">
        <f>'női részletes eredmények'!O15</f>
        <v>511</v>
      </c>
      <c r="G29" s="22">
        <f>'női részletes eredmények'!P15</f>
        <v>14</v>
      </c>
    </row>
    <row r="30" spans="1:7" s="23" customFormat="1" ht="16.5" customHeight="1">
      <c r="A30" s="29" t="s">
        <v>30</v>
      </c>
      <c r="B30" s="21" t="str">
        <f>'női részletes eredmények'!A31</f>
        <v>Rapatyi Lilla</v>
      </c>
      <c r="C30" s="21" t="str">
        <f>'női részletes eredmények'!B31</f>
        <v>Közutasok KTK</v>
      </c>
      <c r="D30" s="21">
        <f>'női részletes eredmények'!G31</f>
        <v>377</v>
      </c>
      <c r="E30" s="21">
        <f>'női részletes eredmények'!M31</f>
        <v>134</v>
      </c>
      <c r="F30" s="32">
        <f>'női részletes eredmények'!O31</f>
        <v>511</v>
      </c>
      <c r="G30" s="22">
        <f>'női részletes eredmények'!P31</f>
        <v>9</v>
      </c>
    </row>
    <row r="31" spans="1:7" s="23" customFormat="1" ht="16.5" customHeight="1">
      <c r="A31" s="29" t="s">
        <v>31</v>
      </c>
      <c r="B31" s="21" t="str">
        <f>'női részletes eredmények'!A7</f>
        <v>Tuboly Jenőné</v>
      </c>
      <c r="C31" s="21" t="str">
        <f>'női részletes eredmények'!B7</f>
        <v>Nagykanizsa TSE</v>
      </c>
      <c r="D31" s="21">
        <f>'női részletes eredmények'!G7</f>
        <v>341</v>
      </c>
      <c r="E31" s="21">
        <f>'női részletes eredmények'!M7</f>
        <v>166</v>
      </c>
      <c r="F31" s="32">
        <f>'női részletes eredmények'!O7</f>
        <v>507</v>
      </c>
      <c r="G31" s="22">
        <f>'női részletes eredmények'!P7</f>
        <v>3</v>
      </c>
    </row>
    <row r="32" spans="1:7" s="23" customFormat="1" ht="16.5" customHeight="1">
      <c r="A32" s="29" t="s">
        <v>32</v>
      </c>
      <c r="B32" s="21" t="str">
        <f>'női részletes eredmények'!A27</f>
        <v>Horváthné S. Veronika</v>
      </c>
      <c r="C32" s="21" t="str">
        <f>'női részletes eredmények'!B27</f>
        <v>Ritmus SE</v>
      </c>
      <c r="D32" s="21">
        <f>'női részletes eredmények'!G27</f>
        <v>347</v>
      </c>
      <c r="E32" s="21">
        <f>'női részletes eredmények'!M27</f>
        <v>160</v>
      </c>
      <c r="F32" s="32">
        <f>'női részletes eredmények'!O27</f>
        <v>507</v>
      </c>
      <c r="G32" s="22">
        <f>'női részletes eredmények'!P27</f>
        <v>7</v>
      </c>
    </row>
    <row r="33" spans="1:7" s="23" customFormat="1" ht="16.5" customHeight="1">
      <c r="A33" s="29" t="s">
        <v>33</v>
      </c>
      <c r="B33" s="21" t="str">
        <f>'női részletes eredmények'!A41</f>
        <v>Szabó Márta</v>
      </c>
      <c r="C33" s="21" t="str">
        <f>'női részletes eredmények'!B41</f>
        <v>ZTE - ZÁÉV</v>
      </c>
      <c r="D33" s="21">
        <f>'női részletes eredmények'!G41</f>
        <v>339</v>
      </c>
      <c r="E33" s="21">
        <f>'női részletes eredmények'!M41</f>
        <v>164</v>
      </c>
      <c r="F33" s="32">
        <f>'női részletes eredmények'!O41</f>
        <v>503</v>
      </c>
      <c r="G33" s="22">
        <f>'női részletes eredmények'!P41</f>
        <v>6</v>
      </c>
    </row>
    <row r="34" spans="1:7" s="23" customFormat="1" ht="16.5" customHeight="1">
      <c r="A34" s="29" t="s">
        <v>34</v>
      </c>
      <c r="B34" s="21" t="str">
        <f>'női részletes eredmények'!A25</f>
        <v>Tóth Csilla</v>
      </c>
      <c r="C34" s="21" t="str">
        <f>'női részletes eredmények'!B25</f>
        <v>Lajta SE</v>
      </c>
      <c r="D34" s="21">
        <f>'női részletes eredmények'!G25</f>
        <v>331</v>
      </c>
      <c r="E34" s="21">
        <f>'női részletes eredmények'!M25</f>
        <v>166</v>
      </c>
      <c r="F34" s="32">
        <f>'női részletes eredmények'!O25</f>
        <v>497</v>
      </c>
      <c r="G34" s="22">
        <f>'női részletes eredmények'!P25</f>
        <v>9</v>
      </c>
    </row>
    <row r="35" spans="1:7" s="23" customFormat="1" ht="16.5" customHeight="1">
      <c r="A35" s="29" t="s">
        <v>35</v>
      </c>
      <c r="B35" s="21" t="str">
        <f>'női részletes eredmények'!A24</f>
        <v>Tóth Bagi Anikó</v>
      </c>
      <c r="C35" s="21" t="str">
        <f>'női részletes eredmények'!B24</f>
        <v>KÖSZOLG SC</v>
      </c>
      <c r="D35" s="21">
        <f>'női részletes eredmények'!G24</f>
        <v>344</v>
      </c>
      <c r="E35" s="21">
        <f>'női részletes eredmények'!M24</f>
        <v>152</v>
      </c>
      <c r="F35" s="32">
        <f>'női részletes eredmények'!O24</f>
        <v>496</v>
      </c>
      <c r="G35" s="22">
        <f>'női részletes eredmények'!P24</f>
        <v>3</v>
      </c>
    </row>
    <row r="36" spans="1:7" s="23" customFormat="1" ht="16.5" customHeight="1">
      <c r="A36" s="29" t="s">
        <v>36</v>
      </c>
      <c r="B36" s="21" t="s">
        <v>105</v>
      </c>
      <c r="C36" s="21" t="s">
        <v>62</v>
      </c>
      <c r="D36" s="21">
        <f>'női részletes eredmények'!G18</f>
        <v>359</v>
      </c>
      <c r="E36" s="21">
        <f>'női részletes eredmények'!M18</f>
        <v>132</v>
      </c>
      <c r="F36" s="32">
        <f>'női részletes eredmények'!O18</f>
        <v>491</v>
      </c>
      <c r="G36" s="22">
        <f>'női részletes eredmények'!P18</f>
        <v>11</v>
      </c>
    </row>
    <row r="37" spans="1:7" s="23" customFormat="1" ht="16.5" customHeight="1">
      <c r="A37" s="29" t="s">
        <v>37</v>
      </c>
      <c r="B37" s="21" t="str">
        <f>'női részletes eredmények'!A21</f>
        <v>Seres Edina</v>
      </c>
      <c r="C37" s="21" t="str">
        <f>'női részletes eredmények'!B21</f>
        <v>Szolnok</v>
      </c>
      <c r="D37" s="21">
        <f>'női részletes eredmények'!G21</f>
        <v>343</v>
      </c>
      <c r="E37" s="21">
        <f>'női részletes eredmények'!M21</f>
        <v>147</v>
      </c>
      <c r="F37" s="32">
        <f>'női részletes eredmények'!O21</f>
        <v>490</v>
      </c>
      <c r="G37" s="22">
        <f>'női részletes eredmények'!P21</f>
        <v>10</v>
      </c>
    </row>
    <row r="38" spans="1:7" s="23" customFormat="1" ht="16.5" customHeight="1">
      <c r="A38" s="29" t="s">
        <v>38</v>
      </c>
      <c r="B38" s="21" t="str">
        <f>'női részletes eredmények'!A6</f>
        <v>Pungor Szabina</v>
      </c>
      <c r="C38" s="21" t="str">
        <f>'női részletes eredmények'!B6</f>
        <v>Perenye TK</v>
      </c>
      <c r="D38" s="21">
        <f>'női részletes eredmények'!G6</f>
        <v>326</v>
      </c>
      <c r="E38" s="21">
        <f>'női részletes eredmények'!M6</f>
        <v>157</v>
      </c>
      <c r="F38" s="32">
        <f>'női részletes eredmények'!O6</f>
        <v>483</v>
      </c>
      <c r="G38" s="22">
        <f>'női részletes eredmények'!P6</f>
        <v>7</v>
      </c>
    </row>
    <row r="39" spans="1:7" s="23" customFormat="1" ht="16.5" customHeight="1">
      <c r="A39" s="29" t="s">
        <v>39</v>
      </c>
      <c r="B39" s="21" t="str">
        <f>'női részletes eredmények'!A14</f>
        <v>Pólyik Viola</v>
      </c>
      <c r="C39" s="21" t="str">
        <f>'női részletes eredmények'!B14</f>
        <v>Debreceni AC</v>
      </c>
      <c r="D39" s="21">
        <f>'női részletes eredmények'!G14</f>
        <v>331</v>
      </c>
      <c r="E39" s="21">
        <f>'női részletes eredmények'!M14</f>
        <v>152</v>
      </c>
      <c r="F39" s="32">
        <f>'női részletes eredmények'!O14</f>
        <v>483</v>
      </c>
      <c r="G39" s="22">
        <f>'női részletes eredmények'!P14</f>
        <v>11</v>
      </c>
    </row>
    <row r="40" spans="1:7" s="23" customFormat="1" ht="16.5" customHeight="1">
      <c r="A40" s="29" t="s">
        <v>40</v>
      </c>
      <c r="B40" s="21" t="s">
        <v>107</v>
      </c>
      <c r="C40" s="21" t="str">
        <f>'női részletes eredmények'!B16</f>
        <v>Szolnok</v>
      </c>
      <c r="D40" s="21">
        <f>'női részletes eredmények'!G16</f>
        <v>348</v>
      </c>
      <c r="E40" s="21">
        <f>'női részletes eredmények'!M16</f>
        <v>135</v>
      </c>
      <c r="F40" s="32">
        <f>'női részletes eredmények'!O16</f>
        <v>483</v>
      </c>
      <c r="G40" s="22">
        <f>'női részletes eredmények'!P16</f>
        <v>13</v>
      </c>
    </row>
    <row r="41" spans="1:7" s="23" customFormat="1" ht="16.5" customHeight="1">
      <c r="A41" s="29" t="s">
        <v>41</v>
      </c>
      <c r="B41" s="21" t="str">
        <f>'női részletes eredmények'!A32</f>
        <v>Horváth Magdolna</v>
      </c>
      <c r="C41" s="21" t="str">
        <f>'női részletes eredmények'!B32</f>
        <v>Sztráda '92</v>
      </c>
      <c r="D41" s="21">
        <f>'női részletes eredmények'!G32</f>
        <v>352</v>
      </c>
      <c r="E41" s="21">
        <f>'női részletes eredmények'!M32</f>
        <v>131</v>
      </c>
      <c r="F41" s="32">
        <f>'női részletes eredmények'!O32</f>
        <v>483</v>
      </c>
      <c r="G41" s="22">
        <f>'női részletes eredmények'!P32</f>
        <v>10</v>
      </c>
    </row>
    <row r="42" spans="1:7" s="23" customFormat="1" ht="16.5" customHeight="1">
      <c r="A42" s="29" t="s">
        <v>42</v>
      </c>
      <c r="B42" s="21" t="str">
        <f>'női részletes eredmények'!A30</f>
        <v>Török Lászlóné</v>
      </c>
      <c r="C42" s="21" t="str">
        <f>'női részletes eredmények'!B30</f>
        <v>Sztráda '92</v>
      </c>
      <c r="D42" s="21">
        <f>'női részletes eredmények'!G30</f>
        <v>336</v>
      </c>
      <c r="E42" s="21">
        <f>'női részletes eredmények'!M30</f>
        <v>141</v>
      </c>
      <c r="F42" s="32">
        <f>'női részletes eredmények'!O30</f>
        <v>477</v>
      </c>
      <c r="G42" s="22">
        <f>'női részletes eredmények'!P30</f>
        <v>8</v>
      </c>
    </row>
    <row r="43" spans="1:7" s="23" customFormat="1" ht="16.5" customHeight="1">
      <c r="A43" s="30"/>
      <c r="B43" s="24"/>
      <c r="C43" s="24"/>
      <c r="D43" s="24"/>
      <c r="E43" s="24"/>
      <c r="F43" s="33"/>
      <c r="G43" s="25"/>
    </row>
    <row r="44" spans="1:7" s="28" customFormat="1" ht="16.5" customHeight="1">
      <c r="A44" s="31"/>
      <c r="B44" s="26" t="s">
        <v>54</v>
      </c>
      <c r="C44" s="26"/>
      <c r="D44" s="26"/>
      <c r="E44" s="26"/>
      <c r="F44" s="31"/>
      <c r="G44" s="27"/>
    </row>
    <row r="45" spans="1:7" s="28" customFormat="1" ht="16.5" customHeight="1">
      <c r="A45" s="31"/>
      <c r="B45" s="26"/>
      <c r="C45" s="26"/>
      <c r="D45" s="26" t="s">
        <v>8</v>
      </c>
      <c r="E45" s="26"/>
      <c r="F45" s="31"/>
      <c r="G45" s="27"/>
    </row>
    <row r="46" ht="20.25">
      <c r="G46" s="20"/>
    </row>
    <row r="47" ht="20.25">
      <c r="G47" s="20"/>
    </row>
    <row r="48" ht="20.25">
      <c r="G48" s="20"/>
    </row>
    <row r="49" ht="20.25">
      <c r="G49" s="20"/>
    </row>
    <row r="50" ht="20.25">
      <c r="G50" s="20"/>
    </row>
    <row r="51" ht="20.25">
      <c r="G51" s="20"/>
    </row>
    <row r="52" ht="20.25">
      <c r="G52" s="20"/>
    </row>
    <row r="53" ht="20.25">
      <c r="G53" s="20"/>
    </row>
    <row r="54" ht="20.25">
      <c r="G54" s="20"/>
    </row>
    <row r="55" ht="20.25">
      <c r="G55" s="20"/>
    </row>
    <row r="56" ht="20.25">
      <c r="G56" s="20"/>
    </row>
    <row r="57" ht="20.25">
      <c r="G57" s="20"/>
    </row>
    <row r="58" ht="20.25">
      <c r="G58" s="20"/>
    </row>
    <row r="59" ht="20.25">
      <c r="G59" s="20"/>
    </row>
    <row r="60" ht="20.25">
      <c r="G60" s="20"/>
    </row>
    <row r="61" ht="20.25">
      <c r="G61" s="20"/>
    </row>
    <row r="62" ht="20.25">
      <c r="G62" s="20"/>
    </row>
    <row r="63" ht="20.25">
      <c r="G63" s="20"/>
    </row>
    <row r="64" ht="20.25">
      <c r="G64" s="20"/>
    </row>
    <row r="65" ht="20.25">
      <c r="G65" s="20"/>
    </row>
    <row r="66" ht="20.25">
      <c r="G66" s="20"/>
    </row>
    <row r="67" ht="20.25">
      <c r="G67" s="20"/>
    </row>
    <row r="68" ht="20.25">
      <c r="G68" s="20"/>
    </row>
    <row r="69" ht="20.25">
      <c r="G69" s="20"/>
    </row>
    <row r="70" ht="20.25">
      <c r="G70" s="20"/>
    </row>
    <row r="71" ht="20.25">
      <c r="G71" s="20"/>
    </row>
    <row r="72" ht="20.25">
      <c r="G72" s="20"/>
    </row>
    <row r="73" ht="20.25">
      <c r="G73" s="20"/>
    </row>
    <row r="74" ht="20.25">
      <c r="G74" s="20"/>
    </row>
    <row r="75" ht="20.25">
      <c r="G75" s="20"/>
    </row>
    <row r="76" ht="20.25">
      <c r="G76" s="20"/>
    </row>
    <row r="77" ht="20.25">
      <c r="G77" s="20"/>
    </row>
    <row r="78" ht="20.25">
      <c r="G78" s="20"/>
    </row>
    <row r="79" ht="20.25">
      <c r="G79" s="20"/>
    </row>
    <row r="80" ht="20.25">
      <c r="G80" s="20"/>
    </row>
    <row r="81" ht="20.25">
      <c r="G81" s="20"/>
    </row>
    <row r="82" ht="20.25">
      <c r="G82" s="20"/>
    </row>
    <row r="83" ht="20.25">
      <c r="G83" s="20"/>
    </row>
  </sheetData>
  <mergeCells count="1"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Büki László</dc:creator>
  <cp:keywords/>
  <dc:description/>
  <cp:lastModifiedBy>Büki László</cp:lastModifiedBy>
  <cp:lastPrinted>2008-04-29T21:50:13Z</cp:lastPrinted>
  <dcterms:created xsi:type="dcterms:W3CDTF">2008-01-06T14:22:52Z</dcterms:created>
  <dcterms:modified xsi:type="dcterms:W3CDTF">2008-05-04T16:57:41Z</dcterms:modified>
  <cp:category/>
  <cp:version/>
  <cp:contentType/>
  <cp:contentStatus/>
</cp:coreProperties>
</file>